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'部门收入总表'!$A$1:$O$43</definedName>
    <definedName name="_xlnm.Print_Area" localSheetId="3">'部门支出总表'!$A$1:$H$42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'一般公共预算基本支出表'!$A$1:$E$54</definedName>
    <definedName name="_xlnm.Print_Area" localSheetId="5">'一般公共预算支出表'!$A$1:$E$43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<sst xmlns="http://schemas.openxmlformats.org/spreadsheetml/2006/main" count="378" uniqueCount="210">
  <si>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</si>
  <si>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</si>
  <si>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</si>
  <si>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</si>
  <si>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</si>
  <si>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</si>
  <si>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</si>
  <si>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</si>
  <si>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</si>
  <si>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</si>
  <si>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填报单位:413信丰县交通运输局 , 413001信丰县交通运输局本级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</si>
  <si>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</si>
  <si>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</si>
  <si>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</si>
  <si>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</si>
  <si>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</si>
  <si>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</si>
  <si>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</si>
  <si>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</si>
  <si>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</si>
  <si>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</si>
  <si>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</si>
  <si>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</si>
  <si>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</si>
  <si>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</si>
  <si>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</si>
  <si>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</si>
  <si>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</si>
  <si>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</si>
  <si>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</si>
  <si>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</si>
  <si>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</si>
  <si>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</si>
  <si>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</si>
  <si>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</si>
  <si>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</si>
  <si>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</si>
  <si>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</si>
  <si>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</si>
  <si>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</si>
  <si>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</si>
  <si>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</si>
  <si>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</si>
  <si>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</si>
  <si>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</si>
  <si>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</si>
  <si>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</si>
  <si>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</si>
  <si>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</si>
  <si>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</si>
  <si>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</si>
  <si>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</si>
  <si>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</si>
  <si>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</si>
  <si>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</si>
  <si>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</si>
  <si>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</si>
  <si>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</si>
  <si>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214</t>
  </si>
  <si>
    <t>交通运输支出</t>
  </si>
  <si>
    <t>　99</t>
  </si>
  <si>
    <t>　其他交通运输支出</t>
  </si>
  <si>
    <t>　　2149901</t>
  </si>
  <si>
    <t>　　公共交通运营补助</t>
  </si>
  <si>
    <t>　01</t>
  </si>
  <si>
    <t>　公路水路运输</t>
  </si>
  <si>
    <t>　　2140199</t>
  </si>
  <si>
    <t>　　其他公路水路运输支出</t>
  </si>
  <si>
    <t>　　2140112</t>
  </si>
  <si>
    <t>　　公路运输管理</t>
  </si>
  <si>
    <t>　　2140104</t>
  </si>
  <si>
    <t>　　公路建设</t>
  </si>
  <si>
    <t>　　2140101</t>
  </si>
  <si>
    <t>　　行政运行</t>
  </si>
  <si>
    <t>212</t>
  </si>
  <si>
    <t>城乡社区支出</t>
  </si>
  <si>
    <t>　08</t>
  </si>
  <si>
    <t>　国有土地使用权出让收入及对应专项债务收入安排的支出</t>
  </si>
  <si>
    <t>　　2120803</t>
  </si>
  <si>
    <t>　　城市建设支出</t>
  </si>
  <si>
    <t>　城乡社区管理事务</t>
  </si>
  <si>
    <t>　　2120199</t>
  </si>
  <si>
    <t>　　其他城乡社区管理事务支出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</si>
  <si>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</si>
  <si>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</si>
  <si>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</si>
  <si>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</si>
  <si>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</si>
  <si>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</si>
  <si>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</si>
  <si>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</si>
  <si>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抚恤</t>
  </si>
  <si>
    <t>　　2080899</t>
  </si>
  <si>
    <t>　　其他优抚支出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</si>
  <si>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</si>
  <si>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</si>
  <si>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</si>
  <si>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</si>
  <si>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</si>
  <si>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</si>
  <si>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</si>
  <si>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</si>
  <si>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</si>
  <si>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</si>
  <si>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</si>
  <si>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</si>
  <si>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</si>
  <si>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</si>
  <si>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</si>
  <si>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</si>
  <si>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</si>
  <si>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</si>
  <si>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</si>
  <si>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</si>
  <si>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</si>
  <si>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</si>
  <si>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</si>
  <si>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</si>
  <si>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</si>
  <si>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</si>
  <si>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</si>
  <si>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</si>
  <si>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</si>
  <si>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</si>
  <si>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</si>
  <si>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</si>
  <si>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</si>
  <si>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</si>
  <si>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</si>
  <si>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</si>
  <si>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</si>
  <si>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</si>
  <si>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</si>
  <si>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</si>
  <si>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</si>
  <si>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</si>
  <si>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</si>
  <si>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</si>
  <si>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</si>
  <si>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</si>
  <si>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</si>
  <si>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</si>
  <si>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</si>
  <si>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</si>
  <si>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</si>
  <si>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</si>
  <si>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</si>
  <si>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</si>
  <si>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</si>
  <si>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</si>
  <si>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</si>
  <si>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</si>
  <si>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</si>
  <si>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</si>
  <si>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</si>
  <si>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</si>
  <si>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</si>
  <si>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</si>
  <si>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</si>
  <si>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</si>
  <si>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</si>
  <si>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</si>
  <si>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</si>
  <si>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</si>
  <si>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</si>
  <si>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</si>
  <si>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</si>
  <si>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</si>
  <si>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</si>
  <si>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</si>
  <si>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</si>
  <si>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</si>
  <si>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</si>
  <si>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</si>
  <si>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</si>
  <si>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</si>
  <si>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</si>
  <si>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</si>
  <si>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</si>
  <si>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</si>
  <si>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</si>
  <si>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</si>
  <si>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</si>
  <si>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</si>
  <si>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</si>
  <si>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</si>
  <si>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</si>
  <si>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</si>
  <si>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</si>
  <si>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</si>
  <si>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</si>
  <si>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</si>
  <si>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</si>
  <si>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</si>
  <si>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</si>
  <si>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</si>
  <si>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</si>
  <si>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</si>
  <si>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</si>
  <si>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</si>
  <si>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</si>
  <si>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</si>
  <si>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</si>
  <si>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</si>
  <si>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413</t>
  </si>
  <si>
    <t>信丰县交通运输局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</si>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</sst>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K16" sqref="K16"/>
    </sheetView>
  </sheetViews>
  <sheetFormatPr defaultColWidth="9.140625" defaultRowHeight="12.75" customHeight="1"/>
  <cols>
    <col min="1" max="16384" width="9.140625" style="1" customWidth="1"/>
  </cols>
  <sheetData>
    <row r="1" spans="1:21" ht="14.25">
      <c r="A1" s="2"/>
      <c r="T1" s="3"/>
      <c r="U1" s="4" t="s">
        <v>1</v>
      </c>
    </row>
    <row r="2" ht="42" customHeight="1">
      <c r="T2" s="3"/>
    </row>
    <row r="3" spans="1:20" ht="61.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4.2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69"/>
      <c r="I6" s="70"/>
      <c r="J6" s="70"/>
      <c r="K6" s="70"/>
      <c r="L6" s="9"/>
      <c r="M6" s="10"/>
      <c r="Q6" s="3"/>
    </row>
    <row r="7" spans="2:13" ht="21.7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1.75">
      <c r="C8" s="3"/>
      <c r="F8" s="8"/>
      <c r="G8" s="8"/>
      <c r="H8" s="8"/>
      <c r="I8" s="8"/>
      <c r="J8" s="8"/>
      <c r="K8" s="8"/>
      <c r="L8" s="8"/>
      <c r="M8" s="8"/>
    </row>
    <row r="9" spans="3:255" ht="21.7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1"/>
    </row>
    <row r="10" spans="4:255" ht="24.75" customHeight="1">
      <c r="D10" s="3"/>
      <c r="F10" s="12" t="s">
        <v>4</v>
      </c>
      <c r="G10" s="8"/>
      <c r="H10" s="69"/>
      <c r="I10" s="69"/>
      <c r="J10" s="69"/>
      <c r="K10" s="69"/>
      <c r="L10" s="8"/>
      <c r="M10" s="8"/>
      <c r="IS10" s="3"/>
      <c r="IU10" s="3"/>
    </row>
    <row r="11" spans="6:255" ht="21.7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1.7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69"/>
      <c r="I13" s="70"/>
      <c r="J13" s="70"/>
      <c r="K13" s="70"/>
      <c r="L13" s="10"/>
      <c r="M13" s="10"/>
      <c r="IV13" s="3"/>
    </row>
    <row r="14" spans="9:256" ht="14.2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4.25">
      <c r="K16" s="3"/>
    </row>
    <row r="17" spans="1:16" ht="31.5" customHeight="1">
      <c r="A17" s="13" t="s">
        <v>6</v>
      </c>
      <c r="B17" s="13"/>
      <c r="C17" s="13"/>
      <c r="D17" s="71"/>
      <c r="E17" s="71"/>
      <c r="F17" s="13"/>
      <c r="G17" s="13" t="s">
        <v>7</v>
      </c>
      <c r="H17" s="13"/>
      <c r="I17" s="14"/>
      <c r="J17" s="71"/>
      <c r="K17" s="71"/>
      <c r="L17" s="71"/>
      <c r="M17" s="13" t="s">
        <v>8</v>
      </c>
      <c r="N17" s="13"/>
      <c r="O17" s="72"/>
      <c r="P17" s="72"/>
    </row>
    <row r="18" ht="14.25"/>
    <row r="19" ht="16.5" customHeight="1"/>
    <row r="20" ht="21.75">
      <c r="J20" s="8"/>
    </row>
    <row r="21" ht="14.25"/>
    <row r="22" ht="14.25"/>
    <row r="23" ht="30" customHeight="1"/>
    <row r="24" ht="14.25"/>
    <row r="25" ht="14.25"/>
    <row r="26" ht="14.25"/>
    <row r="27" ht="30" customHeight="1">
      <c r="P27" s="15"/>
    </row>
  </sheetData>
  <sheetProtection formatCells="0" formatColumns="0" formatRows="0" insertColumns="0" insertRows="0" insertHyperlinks="0" deleteColumns="0" deleteRows="0" sort="0" autoFilter="0" pivotTables="0"/>
  <mergeCells count="7">
    <mergeCell ref="A3:P3"/>
    <mergeCell ref="H13:K13"/>
    <mergeCell ref="H10:K10"/>
    <mergeCell ref="H6:K6"/>
    <mergeCell ref="D17:E17"/>
    <mergeCell ref="O17:P17"/>
    <mergeCell ref="J17:L17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4.25"/>
    <row r="2" spans="1:3" ht="29.25" customHeight="1">
      <c r="A2" s="84" t="s">
        <v>207</v>
      </c>
      <c r="B2" s="84"/>
      <c r="C2" s="84"/>
    </row>
    <row r="3" ht="17.25" customHeight="1"/>
    <row r="4" spans="1:3" ht="15.75" customHeight="1">
      <c r="A4" s="81" t="s">
        <v>208</v>
      </c>
      <c r="B4" s="74" t="s">
        <v>37</v>
      </c>
      <c r="C4" s="74" t="s">
        <v>30</v>
      </c>
    </row>
    <row r="5" spans="1:3" ht="19.5" customHeight="1">
      <c r="A5" s="81"/>
      <c r="B5" s="74"/>
      <c r="C5" s="74"/>
    </row>
    <row r="6" spans="1:3" ht="22.5" customHeight="1">
      <c r="A6" s="20" t="s">
        <v>51</v>
      </c>
      <c r="B6" s="20">
        <v>1</v>
      </c>
      <c r="C6" s="20">
        <v>2</v>
      </c>
    </row>
    <row r="7" spans="1:6" ht="27.75" customHeight="1">
      <c r="A7" s="40" t="s">
        <v>37</v>
      </c>
      <c r="B7" s="51">
        <v>4064.22</v>
      </c>
      <c r="C7" s="64"/>
      <c r="D7" s="3"/>
      <c r="F7" s="3"/>
    </row>
    <row r="8" spans="1:3" ht="37.5" customHeight="1">
      <c r="A8" s="40" t="s">
        <v>90</v>
      </c>
      <c r="B8" s="51">
        <v>40.64</v>
      </c>
      <c r="C8" s="64"/>
    </row>
    <row r="9" spans="1:3" ht="27.75" customHeight="1">
      <c r="A9" s="40" t="s">
        <v>84</v>
      </c>
      <c r="B9" s="51">
        <v>11.9</v>
      </c>
      <c r="C9" s="64"/>
    </row>
    <row r="10" spans="1:3" ht="27.75" customHeight="1">
      <c r="A10" s="40" t="s">
        <v>75</v>
      </c>
      <c r="B10" s="51">
        <v>102.83</v>
      </c>
      <c r="C10" s="64"/>
    </row>
    <row r="11" spans="1:3" ht="27.75" customHeight="1">
      <c r="A11" s="40" t="s">
        <v>59</v>
      </c>
      <c r="B11" s="51">
        <v>3887.21</v>
      </c>
      <c r="C11" s="64"/>
    </row>
    <row r="12" spans="1:3" ht="27.75" customHeight="1">
      <c r="A12" s="40" t="s">
        <v>53</v>
      </c>
      <c r="B12" s="51">
        <v>21.64</v>
      </c>
      <c r="C12" s="64"/>
    </row>
    <row r="13" spans="1:5" ht="27.75" customHeight="1">
      <c r="A13" s="65"/>
      <c r="B13" s="3"/>
      <c r="C13" s="3"/>
      <c r="E13" s="3"/>
    </row>
    <row r="14" spans="1:3" ht="27.75" customHeight="1">
      <c r="A14" s="65"/>
      <c r="B14" s="3"/>
      <c r="C14" s="3"/>
    </row>
    <row r="15" spans="1:4" ht="27.75" customHeight="1">
      <c r="A15" s="3"/>
      <c r="B15" s="3"/>
      <c r="C15" s="3"/>
      <c r="D15" s="3"/>
    </row>
    <row r="16" spans="1:3" ht="27.75" customHeight="1">
      <c r="A16" s="3"/>
      <c r="C16" s="3"/>
    </row>
    <row r="17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4.25"/>
    <row r="2" spans="1:4" ht="29.25" customHeight="1">
      <c r="A2" s="84" t="s">
        <v>209</v>
      </c>
      <c r="B2" s="84"/>
      <c r="C2" s="84"/>
      <c r="D2" s="84"/>
    </row>
    <row r="3" ht="17.25" customHeight="1"/>
    <row r="4" spans="1:4" ht="21.75" customHeight="1">
      <c r="A4" s="81" t="s">
        <v>208</v>
      </c>
      <c r="B4" s="74" t="s">
        <v>39</v>
      </c>
      <c r="C4" s="74" t="s">
        <v>109</v>
      </c>
      <c r="D4" s="74" t="s">
        <v>110</v>
      </c>
    </row>
    <row r="5" spans="1:4" ht="47.25" customHeight="1">
      <c r="A5" s="81"/>
      <c r="B5" s="74"/>
      <c r="C5" s="74"/>
      <c r="D5" s="74"/>
    </row>
    <row r="6" spans="1:4" ht="22.5" customHeight="1">
      <c r="A6" s="20" t="s">
        <v>51</v>
      </c>
      <c r="B6" s="20">
        <v>1</v>
      </c>
      <c r="C6" s="20">
        <v>2</v>
      </c>
      <c r="D6" s="20">
        <v>3</v>
      </c>
    </row>
    <row r="7" spans="1:4" ht="27.75" customHeight="1">
      <c r="A7" s="40" t="s">
        <v>0</v>
      </c>
      <c r="B7" s="51">
        <v>3385.62</v>
      </c>
      <c r="C7" s="66">
        <v>3385.62</v>
      </c>
      <c r="D7" s="51"/>
    </row>
    <row r="8" spans="1:4" ht="37.5" customHeight="1">
      <c r="A8" s="40" t="s">
        <v>90</v>
      </c>
      <c r="B8" s="51">
        <v>40.64</v>
      </c>
      <c r="C8" s="66">
        <v>40.64</v>
      </c>
      <c r="D8" s="51"/>
    </row>
    <row r="9" spans="1:4" ht="37.5" customHeight="1">
      <c r="A9" s="40" t="s">
        <v>84</v>
      </c>
      <c r="B9" s="51">
        <v>11.9</v>
      </c>
      <c r="C9" s="66">
        <v>11.9</v>
      </c>
      <c r="D9" s="51"/>
    </row>
    <row r="10" spans="1:4" ht="37.5" customHeight="1">
      <c r="A10" s="40" t="s">
        <v>59</v>
      </c>
      <c r="B10" s="51">
        <v>3311.44</v>
      </c>
      <c r="C10" s="66">
        <v>3311.44</v>
      </c>
      <c r="D10" s="51"/>
    </row>
    <row r="11" spans="1:4" ht="37.5" customHeight="1">
      <c r="A11" s="40" t="s">
        <v>53</v>
      </c>
      <c r="B11" s="51">
        <v>21.64</v>
      </c>
      <c r="C11" s="66">
        <v>21.64</v>
      </c>
      <c r="D11" s="51"/>
    </row>
    <row r="12" spans="1:8" ht="27.75" customHeight="1">
      <c r="A12" s="65"/>
      <c r="B12" s="67"/>
      <c r="C12" s="67"/>
      <c r="D12" s="67"/>
      <c r="E12" s="3"/>
      <c r="H12" s="3"/>
    </row>
    <row r="13" spans="1:4" ht="27.75" customHeight="1">
      <c r="A13" s="3"/>
      <c r="B13" s="3"/>
      <c r="C13" s="3"/>
      <c r="D13" s="3"/>
    </row>
    <row r="14" spans="1:8" ht="27.75" customHeight="1">
      <c r="A14" s="3"/>
      <c r="B14" s="3"/>
      <c r="C14" s="3"/>
      <c r="D14" s="3"/>
      <c r="E14" s="3"/>
      <c r="F14" s="3"/>
      <c r="G14" s="3"/>
      <c r="H14" s="3"/>
    </row>
    <row r="15" spans="1:7" ht="27.75" customHeight="1">
      <c r="A15" s="3"/>
      <c r="C15" s="3"/>
      <c r="D15" s="3"/>
      <c r="E15" s="3"/>
      <c r="F15" s="3"/>
      <c r="G15" s="3"/>
    </row>
    <row r="16" ht="27.75" customHeight="1">
      <c r="C16" s="3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3" t="s">
        <v>9</v>
      </c>
      <c r="B2" s="73"/>
      <c r="C2" s="73"/>
      <c r="D2" s="73"/>
    </row>
    <row r="3" spans="1:4" ht="17.25" customHeight="1">
      <c r="A3" s="16" t="s">
        <v>10</v>
      </c>
      <c r="B3" s="17"/>
      <c r="C3" s="17"/>
      <c r="D3" s="18" t="s">
        <v>11</v>
      </c>
    </row>
    <row r="4" spans="1:4" ht="17.25" customHeight="1">
      <c r="A4" s="74" t="s">
        <v>12</v>
      </c>
      <c r="B4" s="74"/>
      <c r="C4" s="74" t="s">
        <v>13</v>
      </c>
      <c r="D4" s="74"/>
    </row>
    <row r="5" spans="1:4" ht="17.25" customHeight="1">
      <c r="A5" s="19" t="s">
        <v>14</v>
      </c>
      <c r="B5" s="20" t="s">
        <v>15</v>
      </c>
      <c r="C5" s="21" t="s">
        <v>16</v>
      </c>
      <c r="D5" s="21" t="s">
        <v>15</v>
      </c>
    </row>
    <row r="6" spans="1:4" ht="17.25" customHeight="1">
      <c r="A6" s="22" t="s">
        <v>17</v>
      </c>
      <c r="B6" s="23">
        <v>3385.62</v>
      </c>
      <c r="C6" s="24" t="str">
        <f>'支出总表（引用）'!A8</f>
        <v>社会保障和就业支出</v>
      </c>
      <c r="D6" s="25">
        <f>'支出总表（引用）'!B8</f>
        <v>40.64</v>
      </c>
    </row>
    <row r="7" spans="1:4" ht="17.25" customHeight="1">
      <c r="A7" s="22" t="s">
        <v>18</v>
      </c>
      <c r="B7" s="23">
        <v>3385.62</v>
      </c>
      <c r="C7" s="24" t="str">
        <f>'支出总表（引用）'!A9</f>
        <v>卫生健康支出</v>
      </c>
      <c r="D7" s="25">
        <f>'支出总表（引用）'!B9</f>
        <v>11.9</v>
      </c>
    </row>
    <row r="8" spans="1:4" ht="17.25" customHeight="1">
      <c r="A8" s="22" t="s">
        <v>19</v>
      </c>
      <c r="B8" s="23"/>
      <c r="C8" s="24" t="str">
        <f>'支出总表（引用）'!A10</f>
        <v>城乡社区支出</v>
      </c>
      <c r="D8" s="25">
        <f>'支出总表（引用）'!B10</f>
        <v>102.83</v>
      </c>
    </row>
    <row r="9" spans="1:4" ht="17.25" customHeight="1">
      <c r="A9" s="22" t="s">
        <v>20</v>
      </c>
      <c r="B9" s="23"/>
      <c r="C9" s="24" t="str">
        <f>'支出总表（引用）'!A11</f>
        <v>交通运输支出</v>
      </c>
      <c r="D9" s="25">
        <f>'支出总表（引用）'!B11</f>
        <v>3887.21</v>
      </c>
    </row>
    <row r="10" spans="1:4" ht="17.25" customHeight="1">
      <c r="A10" s="22" t="s">
        <v>21</v>
      </c>
      <c r="B10" s="23"/>
      <c r="C10" s="24" t="str">
        <f>'支出总表（引用）'!A12</f>
        <v>住房保障支出</v>
      </c>
      <c r="D10" s="25">
        <f>'支出总表（引用）'!B12</f>
        <v>21.64</v>
      </c>
    </row>
    <row r="11" spans="1:4" ht="17.25" customHeight="1">
      <c r="A11" s="22" t="s">
        <v>22</v>
      </c>
      <c r="B11" s="23"/>
      <c r="C11" s="24">
        <f>'支出总表（引用）'!A13</f>
        <v>0</v>
      </c>
      <c r="D11" s="25">
        <f>'支出总表（引用）'!B13</f>
        <v>0</v>
      </c>
    </row>
    <row r="12" spans="1:4" ht="17.25" customHeight="1">
      <c r="A12" s="22" t="s">
        <v>23</v>
      </c>
      <c r="B12" s="23"/>
      <c r="C12" s="24">
        <f>'支出总表（引用）'!A14</f>
        <v>0</v>
      </c>
      <c r="D12" s="25">
        <f>'支出总表（引用）'!B14</f>
        <v>0</v>
      </c>
    </row>
    <row r="13" spans="1:4" ht="17.25" customHeight="1">
      <c r="A13" s="22" t="s">
        <v>24</v>
      </c>
      <c r="B13" s="23"/>
      <c r="C13" s="24">
        <f>'支出总表（引用）'!A15</f>
        <v>0</v>
      </c>
      <c r="D13" s="25">
        <f>'支出总表（引用）'!B15</f>
        <v>0</v>
      </c>
    </row>
    <row r="14" spans="1:4" ht="17.25" customHeight="1">
      <c r="A14" s="22" t="s">
        <v>25</v>
      </c>
      <c r="B14" s="23"/>
      <c r="C14" s="24">
        <f>'支出总表（引用）'!A16</f>
        <v>0</v>
      </c>
      <c r="D14" s="25">
        <f>'支出总表（引用）'!B16</f>
        <v>0</v>
      </c>
    </row>
    <row r="15" spans="1:4" ht="17.25" customHeight="1">
      <c r="A15" s="22" t="s">
        <v>26</v>
      </c>
      <c r="B15" s="26"/>
      <c r="C15" s="24">
        <f>'支出总表（引用）'!A17</f>
        <v>0</v>
      </c>
      <c r="D15" s="25">
        <f>'支出总表（引用）'!B17</f>
        <v>0</v>
      </c>
    </row>
    <row r="16" spans="1:4" ht="17.25" customHeight="1">
      <c r="A16" s="27"/>
      <c r="B16" s="28"/>
      <c r="C16" s="24">
        <f>'支出总表（引用）'!A18</f>
        <v>0</v>
      </c>
      <c r="D16" s="25">
        <f>'支出总表（引用）'!B18</f>
        <v>0</v>
      </c>
    </row>
    <row r="17" spans="1:4" ht="17.25" customHeight="1">
      <c r="A17" s="27"/>
      <c r="B17" s="26"/>
      <c r="C17" s="24">
        <f>'支出总表（引用）'!A19</f>
        <v>0</v>
      </c>
      <c r="D17" s="25">
        <f>'支出总表（引用）'!B19</f>
        <v>0</v>
      </c>
    </row>
    <row r="18" spans="1:4" ht="17.25" customHeight="1">
      <c r="A18" s="27"/>
      <c r="B18" s="26"/>
      <c r="C18" s="24">
        <f>'支出总表（引用）'!A20</f>
        <v>0</v>
      </c>
      <c r="D18" s="25">
        <f>'支出总表（引用）'!B20</f>
        <v>0</v>
      </c>
    </row>
    <row r="19" spans="1:4" ht="17.25" customHeight="1">
      <c r="A19" s="25"/>
      <c r="B19" s="26"/>
      <c r="C19" s="24">
        <f>'支出总表（引用）'!A21</f>
        <v>0</v>
      </c>
      <c r="D19" s="25">
        <f>'支出总表（引用）'!B21</f>
        <v>0</v>
      </c>
    </row>
    <row r="20" spans="1:4" ht="17.25" customHeight="1">
      <c r="A20" s="27"/>
      <c r="B20" s="26"/>
      <c r="C20" s="24">
        <f>'支出总表（引用）'!A22</f>
        <v>0</v>
      </c>
      <c r="D20" s="25">
        <f>'支出总表（引用）'!B22</f>
        <v>0</v>
      </c>
    </row>
    <row r="21" spans="1:4" ht="17.25" customHeight="1">
      <c r="A21" s="27"/>
      <c r="B21" s="26"/>
      <c r="C21" s="24">
        <f>'支出总表（引用）'!A23</f>
        <v>0</v>
      </c>
      <c r="D21" s="25">
        <f>'支出总表（引用）'!B23</f>
        <v>0</v>
      </c>
    </row>
    <row r="22" spans="1:4" ht="17.25" customHeight="1">
      <c r="A22" s="27"/>
      <c r="B22" s="26"/>
      <c r="C22" s="24">
        <f>'支出总表（引用）'!A24</f>
        <v>0</v>
      </c>
      <c r="D22" s="25">
        <f>'支出总表（引用）'!B24</f>
        <v>0</v>
      </c>
    </row>
    <row r="23" spans="1:4" ht="17.25" customHeight="1">
      <c r="A23" s="27"/>
      <c r="B23" s="26"/>
      <c r="C23" s="24">
        <f>'支出总表（引用）'!A25</f>
        <v>0</v>
      </c>
      <c r="D23" s="25">
        <f>'支出总表（引用）'!B25</f>
        <v>0</v>
      </c>
    </row>
    <row r="24" spans="1:4" ht="17.25" customHeight="1">
      <c r="A24" s="27"/>
      <c r="B24" s="26"/>
      <c r="C24" s="24">
        <f>'支出总表（引用）'!A26</f>
        <v>0</v>
      </c>
      <c r="D24" s="25">
        <f>'支出总表（引用）'!B26</f>
        <v>0</v>
      </c>
    </row>
    <row r="25" spans="1:4" ht="17.25" customHeight="1">
      <c r="A25" s="27"/>
      <c r="B25" s="26"/>
      <c r="C25" s="24">
        <f>'支出总表（引用）'!A27</f>
        <v>0</v>
      </c>
      <c r="D25" s="25">
        <f>'支出总表（引用）'!B27</f>
        <v>0</v>
      </c>
    </row>
    <row r="26" spans="1:4" ht="19.5" customHeight="1">
      <c r="A26" s="27"/>
      <c r="B26" s="26"/>
      <c r="C26" s="24">
        <f>'支出总表（引用）'!A28</f>
        <v>0</v>
      </c>
      <c r="D26" s="25">
        <f>'支出总表（引用）'!B28</f>
        <v>0</v>
      </c>
    </row>
    <row r="27" spans="1:4" ht="19.5" customHeight="1">
      <c r="A27" s="27"/>
      <c r="B27" s="26"/>
      <c r="C27" s="24">
        <f>'支出总表（引用）'!A29</f>
        <v>0</v>
      </c>
      <c r="D27" s="25">
        <f>'支出总表（引用）'!B29</f>
        <v>0</v>
      </c>
    </row>
    <row r="28" spans="1:4" ht="19.5" customHeight="1">
      <c r="A28" s="27"/>
      <c r="B28" s="26"/>
      <c r="C28" s="24">
        <f>'支出总表（引用）'!A30</f>
        <v>0</v>
      </c>
      <c r="D28" s="25">
        <f>'支出总表（引用）'!B30</f>
        <v>0</v>
      </c>
    </row>
    <row r="29" spans="1:4" ht="19.5" customHeight="1">
      <c r="A29" s="27"/>
      <c r="B29" s="26"/>
      <c r="C29" s="24">
        <f>'支出总表（引用）'!A31</f>
        <v>0</v>
      </c>
      <c r="D29" s="25">
        <f>'支出总表（引用）'!B31</f>
        <v>0</v>
      </c>
    </row>
    <row r="30" spans="1:4" ht="19.5" customHeight="1">
      <c r="A30" s="27"/>
      <c r="B30" s="26"/>
      <c r="C30" s="24">
        <f>'支出总表（引用）'!A32</f>
        <v>0</v>
      </c>
      <c r="D30" s="25">
        <f>'支出总表（引用）'!B32</f>
        <v>0</v>
      </c>
    </row>
    <row r="31" spans="1:4" ht="19.5" customHeight="1">
      <c r="A31" s="27"/>
      <c r="B31" s="26"/>
      <c r="C31" s="24">
        <f>'支出总表（引用）'!A33</f>
        <v>0</v>
      </c>
      <c r="D31" s="25">
        <f>'支出总表（引用）'!B33</f>
        <v>0</v>
      </c>
    </row>
    <row r="32" spans="1:4" ht="19.5" customHeight="1">
      <c r="A32" s="27"/>
      <c r="B32" s="26"/>
      <c r="C32" s="24">
        <f>'支出总表（引用）'!A34</f>
        <v>0</v>
      </c>
      <c r="D32" s="25">
        <f>'支出总表（引用）'!B34</f>
        <v>0</v>
      </c>
    </row>
    <row r="33" spans="1:4" ht="19.5" customHeight="1">
      <c r="A33" s="27"/>
      <c r="B33" s="26"/>
      <c r="C33" s="24">
        <f>'支出总表（引用）'!A35</f>
        <v>0</v>
      </c>
      <c r="D33" s="25">
        <f>'支出总表（引用）'!B35</f>
        <v>0</v>
      </c>
    </row>
    <row r="34" spans="1:4" ht="19.5" customHeight="1">
      <c r="A34" s="27"/>
      <c r="B34" s="26"/>
      <c r="C34" s="24">
        <f>'支出总表（引用）'!A36</f>
        <v>0</v>
      </c>
      <c r="D34" s="25">
        <f>'支出总表（引用）'!B36</f>
        <v>0</v>
      </c>
    </row>
    <row r="35" spans="1:4" ht="19.5" customHeight="1">
      <c r="A35" s="27"/>
      <c r="B35" s="26"/>
      <c r="C35" s="24">
        <f>'支出总表（引用）'!A37</f>
        <v>0</v>
      </c>
      <c r="D35" s="25">
        <f>'支出总表（引用）'!B37</f>
        <v>0</v>
      </c>
    </row>
    <row r="36" spans="1:4" ht="19.5" customHeight="1">
      <c r="A36" s="27"/>
      <c r="B36" s="26"/>
      <c r="C36" s="24">
        <f>'支出总表（引用）'!A38</f>
        <v>0</v>
      </c>
      <c r="D36" s="25">
        <f>'支出总表（引用）'!B38</f>
        <v>0</v>
      </c>
    </row>
    <row r="37" spans="1:4" ht="19.5" customHeight="1">
      <c r="A37" s="27"/>
      <c r="B37" s="26"/>
      <c r="C37" s="24">
        <f>'支出总表（引用）'!A39</f>
        <v>0</v>
      </c>
      <c r="D37" s="25">
        <f>'支出总表（引用）'!B39</f>
        <v>0</v>
      </c>
    </row>
    <row r="38" spans="1:4" ht="19.5" customHeight="1">
      <c r="A38" s="27"/>
      <c r="B38" s="26"/>
      <c r="C38" s="24">
        <f>'支出总表（引用）'!A40</f>
        <v>0</v>
      </c>
      <c r="D38" s="25">
        <f>'支出总表（引用）'!B40</f>
        <v>0</v>
      </c>
    </row>
    <row r="39" spans="1:4" ht="19.5" customHeight="1">
      <c r="A39" s="27"/>
      <c r="B39" s="26"/>
      <c r="C39" s="24">
        <f>'支出总表（引用）'!A41</f>
        <v>0</v>
      </c>
      <c r="D39" s="25">
        <f>'支出总表（引用）'!B41</f>
        <v>0</v>
      </c>
    </row>
    <row r="40" spans="1:4" ht="19.5" customHeight="1">
      <c r="A40" s="27"/>
      <c r="B40" s="26"/>
      <c r="C40" s="24">
        <f>'支出总表（引用）'!A42</f>
        <v>0</v>
      </c>
      <c r="D40" s="25">
        <f>'支出总表（引用）'!B42</f>
        <v>0</v>
      </c>
    </row>
    <row r="41" spans="1:4" ht="19.5" customHeight="1">
      <c r="A41" s="27"/>
      <c r="B41" s="26"/>
      <c r="C41" s="24">
        <f>'支出总表（引用）'!A43</f>
        <v>0</v>
      </c>
      <c r="D41" s="25">
        <f>'支出总表（引用）'!B43</f>
        <v>0</v>
      </c>
    </row>
    <row r="42" spans="1:4" ht="19.5" customHeight="1">
      <c r="A42" s="27"/>
      <c r="B42" s="26"/>
      <c r="C42" s="24">
        <f>'支出总表（引用）'!A44</f>
        <v>0</v>
      </c>
      <c r="D42" s="25">
        <f>'支出总表（引用）'!B44</f>
        <v>0</v>
      </c>
    </row>
    <row r="43" spans="1:4" ht="19.5" customHeight="1">
      <c r="A43" s="27"/>
      <c r="B43" s="26"/>
      <c r="C43" s="24">
        <f>'支出总表（引用）'!A45</f>
        <v>0</v>
      </c>
      <c r="D43" s="25">
        <f>'支出总表（引用）'!B45</f>
        <v>0</v>
      </c>
    </row>
    <row r="44" spans="1:4" ht="19.5" customHeight="1">
      <c r="A44" s="27"/>
      <c r="B44" s="26"/>
      <c r="C44" s="24">
        <f>'支出总表（引用）'!A46</f>
        <v>0</v>
      </c>
      <c r="D44" s="25">
        <f>'支出总表（引用）'!B46</f>
        <v>0</v>
      </c>
    </row>
    <row r="45" spans="1:4" ht="19.5" customHeight="1">
      <c r="A45" s="27"/>
      <c r="B45" s="26"/>
      <c r="C45" s="24">
        <f>'支出总表（引用）'!A47</f>
        <v>0</v>
      </c>
      <c r="D45" s="25">
        <f>'支出总表（引用）'!B47</f>
        <v>0</v>
      </c>
    </row>
    <row r="46" spans="1:4" ht="19.5" customHeight="1">
      <c r="A46" s="27"/>
      <c r="B46" s="26"/>
      <c r="C46" s="24">
        <f>'支出总表（引用）'!A48</f>
        <v>0</v>
      </c>
      <c r="D46" s="25">
        <f>'支出总表（引用）'!B48</f>
        <v>0</v>
      </c>
    </row>
    <row r="47" spans="1:4" ht="19.5" customHeight="1">
      <c r="A47" s="27"/>
      <c r="B47" s="26"/>
      <c r="C47" s="24">
        <f>'支出总表（引用）'!A49</f>
        <v>0</v>
      </c>
      <c r="D47" s="25">
        <f>'支出总表（引用）'!B49</f>
        <v>0</v>
      </c>
    </row>
    <row r="48" spans="1:4" ht="19.5" customHeight="1">
      <c r="A48" s="27"/>
      <c r="B48" s="26"/>
      <c r="C48" s="24">
        <f>'支出总表（引用）'!A50</f>
        <v>0</v>
      </c>
      <c r="D48" s="25">
        <f>'支出总表（引用）'!B50</f>
        <v>0</v>
      </c>
    </row>
    <row r="49" spans="1:4" ht="17.25" customHeight="1">
      <c r="A49" s="29" t="s">
        <v>27</v>
      </c>
      <c r="B49" s="23">
        <f>SUM(B6,B11,B12,B13,B14,B15)</f>
        <v>3385.62</v>
      </c>
      <c r="C49" s="29" t="s">
        <v>28</v>
      </c>
      <c r="D49" s="26">
        <f>'支出总表（引用）'!B7</f>
        <v>4064.22</v>
      </c>
    </row>
    <row r="50" spans="1:4" ht="17.25" customHeight="1">
      <c r="A50" s="22" t="s">
        <v>29</v>
      </c>
      <c r="B50" s="23"/>
      <c r="C50" s="30" t="s">
        <v>30</v>
      </c>
      <c r="D50" s="26"/>
    </row>
    <row r="51" spans="1:4" ht="17.25" customHeight="1">
      <c r="A51" s="22" t="s">
        <v>31</v>
      </c>
      <c r="B51" s="31">
        <v>678.6</v>
      </c>
      <c r="C51" s="32"/>
      <c r="D51" s="26"/>
    </row>
    <row r="52" spans="1:4" ht="17.25" customHeight="1">
      <c r="A52" s="33"/>
      <c r="B52" s="34"/>
      <c r="C52" s="32"/>
      <c r="D52" s="26"/>
    </row>
    <row r="53" spans="1:4" ht="17.25" customHeight="1">
      <c r="A53" s="29" t="s">
        <v>32</v>
      </c>
      <c r="B53" s="35">
        <f>SUM(B49,B50,B51)</f>
        <v>4064.22</v>
      </c>
      <c r="C53" s="29" t="s">
        <v>33</v>
      </c>
      <c r="D53" s="26">
        <f>B53</f>
        <v>4064.22</v>
      </c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27.75" customHeight="1">
      <c r="A3" s="36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8" t="s">
        <v>11</v>
      </c>
    </row>
    <row r="4" spans="1:15" ht="17.25" customHeight="1">
      <c r="A4" s="74" t="s">
        <v>35</v>
      </c>
      <c r="B4" s="74" t="s">
        <v>36</v>
      </c>
      <c r="C4" s="78" t="s">
        <v>37</v>
      </c>
      <c r="D4" s="76" t="s">
        <v>38</v>
      </c>
      <c r="E4" s="74" t="s">
        <v>39</v>
      </c>
      <c r="F4" s="74"/>
      <c r="G4" s="74"/>
      <c r="H4" s="74"/>
      <c r="I4" s="74"/>
      <c r="J4" s="75" t="s">
        <v>40</v>
      </c>
      <c r="K4" s="75" t="s">
        <v>41</v>
      </c>
      <c r="L4" s="75" t="s">
        <v>42</v>
      </c>
      <c r="M4" s="75" t="s">
        <v>43</v>
      </c>
      <c r="N4" s="75" t="s">
        <v>44</v>
      </c>
      <c r="O4" s="76" t="s">
        <v>45</v>
      </c>
    </row>
    <row r="5" spans="1:15" ht="58.5" customHeight="1">
      <c r="A5" s="74"/>
      <c r="B5" s="74"/>
      <c r="C5" s="79"/>
      <c r="D5" s="76"/>
      <c r="E5" s="38" t="s">
        <v>46</v>
      </c>
      <c r="F5" s="38" t="s">
        <v>47</v>
      </c>
      <c r="G5" s="38" t="s">
        <v>48</v>
      </c>
      <c r="H5" s="38" t="s">
        <v>49</v>
      </c>
      <c r="I5" s="38" t="s">
        <v>50</v>
      </c>
      <c r="J5" s="75"/>
      <c r="K5" s="75"/>
      <c r="L5" s="75"/>
      <c r="M5" s="75"/>
      <c r="N5" s="75"/>
      <c r="O5" s="76"/>
    </row>
    <row r="6" spans="1:15" ht="21" customHeight="1">
      <c r="A6" s="39" t="s">
        <v>51</v>
      </c>
      <c r="B6" s="39" t="s">
        <v>51</v>
      </c>
      <c r="C6" s="39">
        <v>1</v>
      </c>
      <c r="D6" s="39">
        <f aca="true" t="shared" si="0" ref="D6:O6">C6+1</f>
        <v>2</v>
      </c>
      <c r="E6" s="39">
        <f t="shared" si="0"/>
        <v>3</v>
      </c>
      <c r="F6" s="39">
        <f t="shared" si="0"/>
        <v>4</v>
      </c>
      <c r="G6" s="39">
        <f t="shared" si="0"/>
        <v>5</v>
      </c>
      <c r="H6" s="39">
        <f t="shared" si="0"/>
        <v>6</v>
      </c>
      <c r="I6" s="39">
        <f t="shared" si="0"/>
        <v>7</v>
      </c>
      <c r="J6" s="39">
        <f t="shared" si="0"/>
        <v>8</v>
      </c>
      <c r="K6" s="39">
        <f t="shared" si="0"/>
        <v>9</v>
      </c>
      <c r="L6" s="39">
        <f t="shared" si="0"/>
        <v>10</v>
      </c>
      <c r="M6" s="39">
        <f t="shared" si="0"/>
        <v>11</v>
      </c>
      <c r="N6" s="39">
        <f t="shared" si="0"/>
        <v>12</v>
      </c>
      <c r="O6" s="39">
        <f t="shared" si="0"/>
        <v>13</v>
      </c>
    </row>
    <row r="7" spans="1:15" ht="37.5" customHeight="1">
      <c r="A7" s="40" t="s">
        <v>0</v>
      </c>
      <c r="B7" s="40" t="s">
        <v>37</v>
      </c>
      <c r="C7" s="41">
        <v>4064.22</v>
      </c>
      <c r="D7" s="41">
        <v>678.6</v>
      </c>
      <c r="E7" s="41">
        <v>3385.62</v>
      </c>
      <c r="F7" s="41">
        <v>3385.62</v>
      </c>
      <c r="G7" s="41"/>
      <c r="H7" s="41"/>
      <c r="I7" s="41"/>
      <c r="J7" s="41"/>
      <c r="K7" s="41"/>
      <c r="L7" s="26"/>
      <c r="M7" s="42"/>
      <c r="N7" s="43"/>
      <c r="O7" s="26"/>
    </row>
    <row r="8" spans="1:15" ht="37.5" customHeight="1">
      <c r="A8" s="40" t="s">
        <v>52</v>
      </c>
      <c r="B8" s="40" t="s">
        <v>53</v>
      </c>
      <c r="C8" s="41">
        <v>21.64</v>
      </c>
      <c r="D8" s="41"/>
      <c r="E8" s="41">
        <v>21.64</v>
      </c>
      <c r="F8" s="41">
        <v>21.64</v>
      </c>
      <c r="G8" s="41"/>
      <c r="H8" s="41"/>
      <c r="I8" s="41"/>
      <c r="J8" s="41"/>
      <c r="K8" s="41"/>
      <c r="L8" s="26"/>
      <c r="M8" s="42"/>
      <c r="N8" s="43"/>
      <c r="O8" s="26"/>
    </row>
    <row r="9" spans="1:15" ht="37.5" customHeight="1">
      <c r="A9" s="40" t="s">
        <v>54</v>
      </c>
      <c r="B9" s="40" t="s">
        <v>55</v>
      </c>
      <c r="C9" s="41">
        <v>21.64</v>
      </c>
      <c r="D9" s="41"/>
      <c r="E9" s="41">
        <v>21.64</v>
      </c>
      <c r="F9" s="41">
        <v>21.64</v>
      </c>
      <c r="G9" s="41"/>
      <c r="H9" s="41"/>
      <c r="I9" s="41"/>
      <c r="J9" s="41"/>
      <c r="K9" s="41"/>
      <c r="L9" s="26"/>
      <c r="M9" s="42"/>
      <c r="N9" s="43"/>
      <c r="O9" s="26"/>
    </row>
    <row r="10" spans="1:15" ht="37.5" customHeight="1">
      <c r="A10" s="40" t="s">
        <v>56</v>
      </c>
      <c r="B10" s="40" t="s">
        <v>57</v>
      </c>
      <c r="C10" s="41">
        <v>21.64</v>
      </c>
      <c r="D10" s="41"/>
      <c r="E10" s="41">
        <v>21.64</v>
      </c>
      <c r="F10" s="41">
        <v>21.64</v>
      </c>
      <c r="G10" s="41"/>
      <c r="H10" s="41"/>
      <c r="I10" s="41"/>
      <c r="J10" s="41"/>
      <c r="K10" s="41"/>
      <c r="L10" s="26"/>
      <c r="M10" s="42"/>
      <c r="N10" s="43"/>
      <c r="O10" s="26"/>
    </row>
    <row r="11" spans="1:15" ht="37.5" customHeight="1">
      <c r="A11" s="40" t="s">
        <v>58</v>
      </c>
      <c r="B11" s="40" t="s">
        <v>59</v>
      </c>
      <c r="C11" s="41">
        <v>3887.21</v>
      </c>
      <c r="D11" s="41">
        <v>575.77</v>
      </c>
      <c r="E11" s="41">
        <v>3311.44</v>
      </c>
      <c r="F11" s="41">
        <v>3311.44</v>
      </c>
      <c r="G11" s="41"/>
      <c r="H11" s="41"/>
      <c r="I11" s="41"/>
      <c r="J11" s="41"/>
      <c r="K11" s="41"/>
      <c r="L11" s="26"/>
      <c r="M11" s="42"/>
      <c r="N11" s="43"/>
      <c r="O11" s="26"/>
    </row>
    <row r="12" spans="1:15" ht="37.5" customHeight="1">
      <c r="A12" s="40" t="s">
        <v>60</v>
      </c>
      <c r="B12" s="40" t="s">
        <v>61</v>
      </c>
      <c r="C12" s="41">
        <v>420</v>
      </c>
      <c r="D12" s="41"/>
      <c r="E12" s="41">
        <v>420</v>
      </c>
      <c r="F12" s="41">
        <v>420</v>
      </c>
      <c r="G12" s="41"/>
      <c r="H12" s="41"/>
      <c r="I12" s="41"/>
      <c r="J12" s="41"/>
      <c r="K12" s="41"/>
      <c r="L12" s="26"/>
      <c r="M12" s="42"/>
      <c r="N12" s="43"/>
      <c r="O12" s="26"/>
    </row>
    <row r="13" spans="1:15" ht="37.5" customHeight="1">
      <c r="A13" s="40" t="s">
        <v>62</v>
      </c>
      <c r="B13" s="40" t="s">
        <v>63</v>
      </c>
      <c r="C13" s="41">
        <v>420</v>
      </c>
      <c r="D13" s="41"/>
      <c r="E13" s="41">
        <v>420</v>
      </c>
      <c r="F13" s="41">
        <v>420</v>
      </c>
      <c r="G13" s="41"/>
      <c r="H13" s="41"/>
      <c r="I13" s="41"/>
      <c r="J13" s="41"/>
      <c r="K13" s="41"/>
      <c r="L13" s="26"/>
      <c r="M13" s="42"/>
      <c r="N13" s="43"/>
      <c r="O13" s="26"/>
    </row>
    <row r="14" spans="1:15" ht="37.5" customHeight="1">
      <c r="A14" s="40" t="s">
        <v>64</v>
      </c>
      <c r="B14" s="40" t="s">
        <v>65</v>
      </c>
      <c r="C14" s="41">
        <v>3467.21</v>
      </c>
      <c r="D14" s="41">
        <v>575.77</v>
      </c>
      <c r="E14" s="41">
        <v>2891.44</v>
      </c>
      <c r="F14" s="41">
        <v>2891.44</v>
      </c>
      <c r="G14" s="41"/>
      <c r="H14" s="41"/>
      <c r="I14" s="41"/>
      <c r="J14" s="41"/>
      <c r="K14" s="41"/>
      <c r="L14" s="26"/>
      <c r="M14" s="42"/>
      <c r="N14" s="43"/>
      <c r="O14" s="26"/>
    </row>
    <row r="15" spans="1:15" ht="57" customHeight="1">
      <c r="A15" s="40" t="s">
        <v>66</v>
      </c>
      <c r="B15" s="40" t="s">
        <v>67</v>
      </c>
      <c r="C15" s="41">
        <v>1284</v>
      </c>
      <c r="D15" s="41">
        <v>534</v>
      </c>
      <c r="E15" s="41">
        <v>750</v>
      </c>
      <c r="F15" s="41">
        <v>750</v>
      </c>
      <c r="G15" s="41"/>
      <c r="H15" s="41"/>
      <c r="I15" s="41"/>
      <c r="J15" s="41"/>
      <c r="K15" s="41"/>
      <c r="L15" s="26"/>
      <c r="M15" s="42"/>
      <c r="N15" s="43"/>
      <c r="O15" s="26"/>
    </row>
    <row r="16" spans="1:15" ht="37.5" customHeight="1">
      <c r="A16" s="40" t="s">
        <v>68</v>
      </c>
      <c r="B16" s="40" t="s">
        <v>69</v>
      </c>
      <c r="C16" s="41">
        <v>306</v>
      </c>
      <c r="D16" s="41"/>
      <c r="E16" s="41">
        <v>306</v>
      </c>
      <c r="F16" s="41">
        <v>306</v>
      </c>
      <c r="G16" s="41"/>
      <c r="H16" s="41"/>
      <c r="I16" s="41"/>
      <c r="J16" s="41"/>
      <c r="K16" s="41"/>
      <c r="L16" s="26"/>
      <c r="M16" s="42"/>
      <c r="N16" s="43"/>
      <c r="O16" s="26"/>
    </row>
    <row r="17" spans="1:15" ht="37.5" customHeight="1">
      <c r="A17" s="40" t="s">
        <v>70</v>
      </c>
      <c r="B17" s="40" t="s">
        <v>71</v>
      </c>
      <c r="C17" s="41">
        <v>1400</v>
      </c>
      <c r="D17" s="41"/>
      <c r="E17" s="41">
        <v>1400</v>
      </c>
      <c r="F17" s="41">
        <v>1400</v>
      </c>
      <c r="G17" s="41"/>
      <c r="H17" s="41"/>
      <c r="I17" s="41"/>
      <c r="J17" s="41"/>
      <c r="K17" s="41"/>
      <c r="L17" s="26"/>
      <c r="M17" s="42"/>
      <c r="N17" s="43"/>
      <c r="O17" s="26"/>
    </row>
    <row r="18" spans="1:15" ht="37.5" customHeight="1">
      <c r="A18" s="40" t="s">
        <v>72</v>
      </c>
      <c r="B18" s="40" t="s">
        <v>73</v>
      </c>
      <c r="C18" s="41">
        <v>477.21</v>
      </c>
      <c r="D18" s="41">
        <v>41.77</v>
      </c>
      <c r="E18" s="41">
        <v>435.44</v>
      </c>
      <c r="F18" s="41">
        <v>435.44</v>
      </c>
      <c r="G18" s="41"/>
      <c r="H18" s="41"/>
      <c r="I18" s="41"/>
      <c r="J18" s="41"/>
      <c r="K18" s="41"/>
      <c r="L18" s="26"/>
      <c r="M18" s="42"/>
      <c r="N18" s="43"/>
      <c r="O18" s="26"/>
    </row>
    <row r="19" spans="1:15" ht="37.5" customHeight="1">
      <c r="A19" s="40" t="s">
        <v>74</v>
      </c>
      <c r="B19" s="40" t="s">
        <v>75</v>
      </c>
      <c r="C19" s="41">
        <v>102.83</v>
      </c>
      <c r="D19" s="41">
        <v>102.83</v>
      </c>
      <c r="E19" s="41"/>
      <c r="F19" s="41"/>
      <c r="G19" s="41"/>
      <c r="H19" s="41"/>
      <c r="I19" s="41"/>
      <c r="J19" s="41"/>
      <c r="K19" s="41"/>
      <c r="L19" s="26"/>
      <c r="M19" s="42"/>
      <c r="N19" s="43"/>
      <c r="O19" s="26"/>
    </row>
    <row r="20" spans="1:15" ht="114" customHeight="1">
      <c r="A20" s="40" t="s">
        <v>76</v>
      </c>
      <c r="B20" s="40" t="s">
        <v>77</v>
      </c>
      <c r="C20" s="41">
        <v>1.65</v>
      </c>
      <c r="D20" s="41">
        <v>1.65</v>
      </c>
      <c r="E20" s="41"/>
      <c r="F20" s="41"/>
      <c r="G20" s="41"/>
      <c r="H20" s="41"/>
      <c r="I20" s="41"/>
      <c r="J20" s="41"/>
      <c r="K20" s="41"/>
      <c r="L20" s="26"/>
      <c r="M20" s="42"/>
      <c r="N20" s="43"/>
      <c r="O20" s="26"/>
    </row>
    <row r="21" spans="1:15" ht="37.5" customHeight="1">
      <c r="A21" s="40" t="s">
        <v>78</v>
      </c>
      <c r="B21" s="40" t="s">
        <v>79</v>
      </c>
      <c r="C21" s="41">
        <v>1.65</v>
      </c>
      <c r="D21" s="41">
        <v>1.65</v>
      </c>
      <c r="E21" s="41"/>
      <c r="F21" s="41"/>
      <c r="G21" s="41"/>
      <c r="H21" s="41"/>
      <c r="I21" s="41"/>
      <c r="J21" s="41"/>
      <c r="K21" s="41"/>
      <c r="L21" s="26"/>
      <c r="M21" s="42"/>
      <c r="N21" s="43"/>
      <c r="O21" s="26"/>
    </row>
    <row r="22" spans="1:15" ht="37.5" customHeight="1">
      <c r="A22" s="40" t="s">
        <v>64</v>
      </c>
      <c r="B22" s="40" t="s">
        <v>80</v>
      </c>
      <c r="C22" s="41">
        <v>101.18</v>
      </c>
      <c r="D22" s="41">
        <v>101.18</v>
      </c>
      <c r="E22" s="41"/>
      <c r="F22" s="41"/>
      <c r="G22" s="41"/>
      <c r="H22" s="41"/>
      <c r="I22" s="41"/>
      <c r="J22" s="41"/>
      <c r="K22" s="41"/>
      <c r="L22" s="26"/>
      <c r="M22" s="42"/>
      <c r="N22" s="43"/>
      <c r="O22" s="26"/>
    </row>
    <row r="23" spans="1:15" ht="57" customHeight="1">
      <c r="A23" s="40" t="s">
        <v>81</v>
      </c>
      <c r="B23" s="40" t="s">
        <v>82</v>
      </c>
      <c r="C23" s="41">
        <v>101.18</v>
      </c>
      <c r="D23" s="41">
        <v>101.18</v>
      </c>
      <c r="E23" s="41"/>
      <c r="F23" s="41"/>
      <c r="G23" s="41"/>
      <c r="H23" s="41"/>
      <c r="I23" s="41"/>
      <c r="J23" s="41"/>
      <c r="K23" s="41"/>
      <c r="L23" s="26"/>
      <c r="M23" s="42"/>
      <c r="N23" s="43"/>
      <c r="O23" s="26"/>
    </row>
    <row r="24" spans="1:15" ht="37.5" customHeight="1">
      <c r="A24" s="40" t="s">
        <v>83</v>
      </c>
      <c r="B24" s="40" t="s">
        <v>84</v>
      </c>
      <c r="C24" s="41">
        <v>11.9</v>
      </c>
      <c r="D24" s="41"/>
      <c r="E24" s="41">
        <v>11.9</v>
      </c>
      <c r="F24" s="41">
        <v>11.9</v>
      </c>
      <c r="G24" s="41"/>
      <c r="H24" s="41"/>
      <c r="I24" s="41"/>
      <c r="J24" s="41"/>
      <c r="K24" s="41"/>
      <c r="L24" s="26"/>
      <c r="M24" s="42"/>
      <c r="N24" s="43"/>
      <c r="O24" s="26"/>
    </row>
    <row r="25" spans="1:15" ht="37.5" customHeight="1">
      <c r="A25" s="40" t="s">
        <v>85</v>
      </c>
      <c r="B25" s="40" t="s">
        <v>86</v>
      </c>
      <c r="C25" s="41">
        <v>11.9</v>
      </c>
      <c r="D25" s="41"/>
      <c r="E25" s="41">
        <v>11.9</v>
      </c>
      <c r="F25" s="41">
        <v>11.9</v>
      </c>
      <c r="G25" s="41"/>
      <c r="H25" s="41"/>
      <c r="I25" s="41"/>
      <c r="J25" s="41"/>
      <c r="K25" s="41"/>
      <c r="L25" s="26"/>
      <c r="M25" s="42"/>
      <c r="N25" s="43"/>
      <c r="O25" s="26"/>
    </row>
    <row r="26" spans="1:15" ht="37.5" customHeight="1">
      <c r="A26" s="40" t="s">
        <v>87</v>
      </c>
      <c r="B26" s="40" t="s">
        <v>88</v>
      </c>
      <c r="C26" s="41">
        <v>11.9</v>
      </c>
      <c r="D26" s="41"/>
      <c r="E26" s="41">
        <v>11.9</v>
      </c>
      <c r="F26" s="41">
        <v>11.9</v>
      </c>
      <c r="G26" s="41"/>
      <c r="H26" s="41"/>
      <c r="I26" s="41"/>
      <c r="J26" s="41"/>
      <c r="K26" s="41"/>
      <c r="L26" s="26"/>
      <c r="M26" s="42"/>
      <c r="N26" s="43"/>
      <c r="O26" s="26"/>
    </row>
    <row r="27" spans="1:15" ht="37.5" customHeight="1">
      <c r="A27" s="40" t="s">
        <v>89</v>
      </c>
      <c r="B27" s="40" t="s">
        <v>90</v>
      </c>
      <c r="C27" s="41">
        <v>40.64</v>
      </c>
      <c r="D27" s="41"/>
      <c r="E27" s="41">
        <v>40.64</v>
      </c>
      <c r="F27" s="41">
        <v>40.64</v>
      </c>
      <c r="G27" s="41"/>
      <c r="H27" s="41"/>
      <c r="I27" s="41"/>
      <c r="J27" s="41"/>
      <c r="K27" s="41"/>
      <c r="L27" s="26"/>
      <c r="M27" s="42"/>
      <c r="N27" s="43"/>
      <c r="O27" s="26"/>
    </row>
    <row r="28" spans="1:15" ht="25.5" customHeight="1">
      <c r="A28" s="40" t="s">
        <v>76</v>
      </c>
      <c r="B28" s="40" t="s">
        <v>91</v>
      </c>
      <c r="C28" s="41">
        <v>3.83</v>
      </c>
      <c r="D28" s="41"/>
      <c r="E28" s="41">
        <v>3.83</v>
      </c>
      <c r="F28" s="41">
        <v>3.83</v>
      </c>
      <c r="G28" s="41"/>
      <c r="H28" s="41"/>
      <c r="I28" s="41"/>
      <c r="J28" s="41"/>
      <c r="K28" s="41"/>
      <c r="L28" s="26"/>
      <c r="M28" s="42"/>
      <c r="N28" s="43"/>
      <c r="O28" s="26"/>
    </row>
    <row r="29" spans="1:15" ht="37.5" customHeight="1">
      <c r="A29" s="40" t="s">
        <v>92</v>
      </c>
      <c r="B29" s="40" t="s">
        <v>93</v>
      </c>
      <c r="C29" s="41">
        <v>3.83</v>
      </c>
      <c r="D29" s="41"/>
      <c r="E29" s="41">
        <v>3.83</v>
      </c>
      <c r="F29" s="41">
        <v>3.83</v>
      </c>
      <c r="G29" s="41"/>
      <c r="H29" s="41"/>
      <c r="I29" s="41"/>
      <c r="J29" s="41"/>
      <c r="K29" s="41"/>
      <c r="L29" s="26"/>
      <c r="M29" s="42"/>
      <c r="N29" s="43"/>
      <c r="O29" s="26"/>
    </row>
    <row r="30" spans="1:15" ht="37.5" customHeight="1">
      <c r="A30" s="40" t="s">
        <v>94</v>
      </c>
      <c r="B30" s="40" t="s">
        <v>95</v>
      </c>
      <c r="C30" s="41">
        <v>36.81</v>
      </c>
      <c r="D30" s="41"/>
      <c r="E30" s="41">
        <v>36.81</v>
      </c>
      <c r="F30" s="41">
        <v>36.81</v>
      </c>
      <c r="G30" s="41"/>
      <c r="H30" s="41"/>
      <c r="I30" s="41"/>
      <c r="J30" s="41"/>
      <c r="K30" s="41"/>
      <c r="L30" s="26"/>
      <c r="M30" s="42"/>
      <c r="N30" s="43"/>
      <c r="O30" s="26"/>
    </row>
    <row r="31" spans="1:15" ht="75.75" customHeight="1">
      <c r="A31" s="40" t="s">
        <v>96</v>
      </c>
      <c r="B31" s="40" t="s">
        <v>97</v>
      </c>
      <c r="C31" s="41">
        <v>36.81</v>
      </c>
      <c r="D31" s="41"/>
      <c r="E31" s="41">
        <v>36.81</v>
      </c>
      <c r="F31" s="41">
        <v>36.81</v>
      </c>
      <c r="G31" s="41"/>
      <c r="H31" s="41"/>
      <c r="I31" s="41"/>
      <c r="J31" s="41"/>
      <c r="K31" s="41"/>
      <c r="L31" s="26"/>
      <c r="M31" s="42"/>
      <c r="N31" s="43"/>
      <c r="O31" s="26"/>
    </row>
    <row r="32" spans="1:16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5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21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21" customHeight="1">
      <c r="B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21" customHeight="1">
      <c r="B36" s="3"/>
      <c r="C36" s="3"/>
      <c r="D36" s="3"/>
      <c r="I36" s="3"/>
      <c r="K36" s="3"/>
      <c r="L36" s="3"/>
      <c r="N36" s="3"/>
      <c r="O36" s="3"/>
    </row>
    <row r="37" spans="10:13" ht="21" customHeight="1">
      <c r="J37" s="3"/>
      <c r="K37" s="3"/>
      <c r="L37" s="3"/>
      <c r="M37" s="3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selection activeCell="G12" sqref="G11:G12"/>
    </sheetView>
  </sheetViews>
  <sheetFormatPr defaultColWidth="9.140625" defaultRowHeight="12.75" customHeight="1"/>
  <cols>
    <col min="1" max="1" width="15.7109375" style="1" customWidth="1"/>
    <col min="2" max="2" width="46.421875" style="1" customWidth="1"/>
    <col min="3" max="3" width="13.140625" style="91" customWidth="1"/>
    <col min="4" max="4" width="16.8515625" style="91" customWidth="1"/>
    <col min="5" max="5" width="14.7109375" style="91" customWidth="1"/>
    <col min="6" max="6" width="11.7109375" style="91" customWidth="1"/>
    <col min="7" max="7" width="11.140625" style="91" customWidth="1"/>
    <col min="8" max="8" width="11.7109375" style="9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4"/>
      <c r="B1" s="44"/>
      <c r="C1" s="85"/>
      <c r="D1" s="85"/>
      <c r="E1" s="85"/>
      <c r="F1" s="85"/>
      <c r="G1" s="85"/>
      <c r="H1" s="92"/>
      <c r="I1" s="44"/>
      <c r="J1" s="44"/>
    </row>
    <row r="2" spans="1:10" ht="29.25" customHeight="1">
      <c r="A2" s="80" t="s">
        <v>98</v>
      </c>
      <c r="B2" s="80"/>
      <c r="C2" s="80"/>
      <c r="D2" s="80"/>
      <c r="E2" s="80"/>
      <c r="F2" s="80"/>
      <c r="G2" s="80"/>
      <c r="H2" s="80"/>
      <c r="I2" s="45"/>
      <c r="J2" s="45"/>
    </row>
    <row r="3" spans="1:10" ht="21" customHeight="1">
      <c r="A3" s="16" t="s">
        <v>10</v>
      </c>
      <c r="B3" s="46"/>
      <c r="C3" s="87"/>
      <c r="D3" s="87"/>
      <c r="E3" s="87"/>
      <c r="F3" s="87"/>
      <c r="G3" s="87"/>
      <c r="H3" s="86" t="s">
        <v>11</v>
      </c>
      <c r="I3" s="44"/>
      <c r="J3" s="44"/>
    </row>
    <row r="4" spans="1:10" ht="21" customHeight="1">
      <c r="A4" s="74" t="s">
        <v>99</v>
      </c>
      <c r="B4" s="74"/>
      <c r="C4" s="75" t="s">
        <v>37</v>
      </c>
      <c r="D4" s="81" t="s">
        <v>100</v>
      </c>
      <c r="E4" s="74" t="s">
        <v>101</v>
      </c>
      <c r="F4" s="82" t="s">
        <v>102</v>
      </c>
      <c r="G4" s="74" t="s">
        <v>103</v>
      </c>
      <c r="H4" s="83" t="s">
        <v>104</v>
      </c>
      <c r="I4" s="44"/>
      <c r="J4" s="44"/>
    </row>
    <row r="5" spans="1:10" ht="21" customHeight="1">
      <c r="A5" s="19" t="s">
        <v>105</v>
      </c>
      <c r="B5" s="19" t="s">
        <v>106</v>
      </c>
      <c r="C5" s="75"/>
      <c r="D5" s="81"/>
      <c r="E5" s="74"/>
      <c r="F5" s="82"/>
      <c r="G5" s="74"/>
      <c r="H5" s="83"/>
      <c r="I5" s="44"/>
      <c r="J5" s="44"/>
    </row>
    <row r="6" spans="1:10" ht="21" customHeight="1">
      <c r="A6" s="20" t="s">
        <v>51</v>
      </c>
      <c r="B6" s="20" t="s">
        <v>51</v>
      </c>
      <c r="C6" s="20">
        <v>1</v>
      </c>
      <c r="D6" s="39">
        <f>C6+1</f>
        <v>2</v>
      </c>
      <c r="E6" s="39">
        <f>D6+1</f>
        <v>3</v>
      </c>
      <c r="F6" s="39">
        <f>E6+1</f>
        <v>4</v>
      </c>
      <c r="G6" s="39">
        <f>F6+1</f>
        <v>5</v>
      </c>
      <c r="H6" s="39">
        <f>G6+1</f>
        <v>6</v>
      </c>
      <c r="I6" s="44"/>
      <c r="J6" s="44"/>
    </row>
    <row r="7" spans="1:10" ht="18.75" customHeight="1">
      <c r="A7" s="40" t="s">
        <v>0</v>
      </c>
      <c r="B7" s="40" t="s">
        <v>37</v>
      </c>
      <c r="C7" s="89">
        <v>4064.22</v>
      </c>
      <c r="D7" s="89">
        <v>857.39</v>
      </c>
      <c r="E7" s="89">
        <v>3206.83</v>
      </c>
      <c r="F7" s="89"/>
      <c r="G7" s="90"/>
      <c r="H7" s="93"/>
      <c r="I7" s="44"/>
      <c r="J7" s="44"/>
    </row>
    <row r="8" spans="1:8" ht="15" customHeight="1">
      <c r="A8" s="40" t="s">
        <v>89</v>
      </c>
      <c r="B8" s="40" t="s">
        <v>90</v>
      </c>
      <c r="C8" s="89">
        <v>40.64</v>
      </c>
      <c r="D8" s="89">
        <v>40.64</v>
      </c>
      <c r="E8" s="89"/>
      <c r="F8" s="89"/>
      <c r="G8" s="90"/>
      <c r="H8" s="93"/>
    </row>
    <row r="9" spans="1:8" ht="15" customHeight="1">
      <c r="A9" s="40" t="s">
        <v>94</v>
      </c>
      <c r="B9" s="40" t="s">
        <v>95</v>
      </c>
      <c r="C9" s="89">
        <v>36.81</v>
      </c>
      <c r="D9" s="89">
        <v>36.81</v>
      </c>
      <c r="E9" s="89"/>
      <c r="F9" s="89"/>
      <c r="G9" s="90"/>
      <c r="H9" s="93"/>
    </row>
    <row r="10" spans="1:8" ht="15" customHeight="1">
      <c r="A10" s="40" t="s">
        <v>96</v>
      </c>
      <c r="B10" s="40" t="s">
        <v>97</v>
      </c>
      <c r="C10" s="89">
        <v>36.81</v>
      </c>
      <c r="D10" s="89">
        <v>36.81</v>
      </c>
      <c r="E10" s="89"/>
      <c r="F10" s="89"/>
      <c r="G10" s="90"/>
      <c r="H10" s="93"/>
    </row>
    <row r="11" spans="1:8" ht="15" customHeight="1">
      <c r="A11" s="40" t="s">
        <v>76</v>
      </c>
      <c r="B11" s="40" t="s">
        <v>91</v>
      </c>
      <c r="C11" s="89">
        <v>3.83</v>
      </c>
      <c r="D11" s="89">
        <v>3.83</v>
      </c>
      <c r="E11" s="89"/>
      <c r="F11" s="89"/>
      <c r="G11" s="90"/>
      <c r="H11" s="93"/>
    </row>
    <row r="12" spans="1:8" ht="15" customHeight="1">
      <c r="A12" s="40" t="s">
        <v>92</v>
      </c>
      <c r="B12" s="40" t="s">
        <v>93</v>
      </c>
      <c r="C12" s="89">
        <v>3.83</v>
      </c>
      <c r="D12" s="89">
        <v>3.83</v>
      </c>
      <c r="E12" s="89"/>
      <c r="F12" s="89"/>
      <c r="G12" s="90"/>
      <c r="H12" s="93"/>
    </row>
    <row r="13" spans="1:8" ht="15" customHeight="1">
      <c r="A13" s="40" t="s">
        <v>83</v>
      </c>
      <c r="B13" s="40" t="s">
        <v>84</v>
      </c>
      <c r="C13" s="89">
        <v>11.9</v>
      </c>
      <c r="D13" s="89">
        <v>11.9</v>
      </c>
      <c r="E13" s="89"/>
      <c r="F13" s="89"/>
      <c r="G13" s="90"/>
      <c r="H13" s="93"/>
    </row>
    <row r="14" spans="1:8" ht="15" customHeight="1">
      <c r="A14" s="40" t="s">
        <v>85</v>
      </c>
      <c r="B14" s="40" t="s">
        <v>86</v>
      </c>
      <c r="C14" s="89">
        <v>11.9</v>
      </c>
      <c r="D14" s="89">
        <v>11.9</v>
      </c>
      <c r="E14" s="89"/>
      <c r="F14" s="89"/>
      <c r="G14" s="90"/>
      <c r="H14" s="93"/>
    </row>
    <row r="15" spans="1:8" ht="15" customHeight="1">
      <c r="A15" s="40" t="s">
        <v>87</v>
      </c>
      <c r="B15" s="40" t="s">
        <v>88</v>
      </c>
      <c r="C15" s="89">
        <v>11.9</v>
      </c>
      <c r="D15" s="89">
        <v>11.9</v>
      </c>
      <c r="E15" s="89"/>
      <c r="F15" s="89"/>
      <c r="G15" s="90"/>
      <c r="H15" s="93"/>
    </row>
    <row r="16" spans="1:8" ht="15" customHeight="1">
      <c r="A16" s="40" t="s">
        <v>74</v>
      </c>
      <c r="B16" s="40" t="s">
        <v>75</v>
      </c>
      <c r="C16" s="89">
        <v>102.83</v>
      </c>
      <c r="D16" s="89"/>
      <c r="E16" s="89">
        <v>102.83</v>
      </c>
      <c r="F16" s="89"/>
      <c r="G16" s="90"/>
      <c r="H16" s="93"/>
    </row>
    <row r="17" spans="1:8" ht="15" customHeight="1">
      <c r="A17" s="40" t="s">
        <v>64</v>
      </c>
      <c r="B17" s="40" t="s">
        <v>80</v>
      </c>
      <c r="C17" s="89">
        <v>101.18</v>
      </c>
      <c r="D17" s="89"/>
      <c r="E17" s="89">
        <v>101.18</v>
      </c>
      <c r="F17" s="89"/>
      <c r="G17" s="90"/>
      <c r="H17" s="93"/>
    </row>
    <row r="18" spans="1:8" ht="15" customHeight="1">
      <c r="A18" s="40" t="s">
        <v>81</v>
      </c>
      <c r="B18" s="40" t="s">
        <v>82</v>
      </c>
      <c r="C18" s="89">
        <v>101.18</v>
      </c>
      <c r="D18" s="89"/>
      <c r="E18" s="89">
        <v>101.18</v>
      </c>
      <c r="F18" s="89"/>
      <c r="G18" s="90"/>
      <c r="H18" s="93"/>
    </row>
    <row r="19" spans="1:8" ht="15" customHeight="1">
      <c r="A19" s="40" t="s">
        <v>76</v>
      </c>
      <c r="B19" s="40" t="s">
        <v>77</v>
      </c>
      <c r="C19" s="89">
        <v>1.65</v>
      </c>
      <c r="D19" s="89"/>
      <c r="E19" s="89">
        <v>1.65</v>
      </c>
      <c r="F19" s="89"/>
      <c r="G19" s="90"/>
      <c r="H19" s="93"/>
    </row>
    <row r="20" spans="1:8" ht="15" customHeight="1">
      <c r="A20" s="40" t="s">
        <v>78</v>
      </c>
      <c r="B20" s="40" t="s">
        <v>79</v>
      </c>
      <c r="C20" s="89">
        <v>1.65</v>
      </c>
      <c r="D20" s="89"/>
      <c r="E20" s="89">
        <v>1.65</v>
      </c>
      <c r="F20" s="89"/>
      <c r="G20" s="90"/>
      <c r="H20" s="93"/>
    </row>
    <row r="21" spans="1:8" ht="15" customHeight="1">
      <c r="A21" s="40" t="s">
        <v>58</v>
      </c>
      <c r="B21" s="40" t="s">
        <v>59</v>
      </c>
      <c r="C21" s="89">
        <v>3887.21</v>
      </c>
      <c r="D21" s="89">
        <v>783.21</v>
      </c>
      <c r="E21" s="89">
        <v>3104</v>
      </c>
      <c r="F21" s="89"/>
      <c r="G21" s="90"/>
      <c r="H21" s="93"/>
    </row>
    <row r="22" spans="1:8" ht="15" customHeight="1">
      <c r="A22" s="40" t="s">
        <v>64</v>
      </c>
      <c r="B22" s="40" t="s">
        <v>65</v>
      </c>
      <c r="C22" s="89">
        <v>3467.21</v>
      </c>
      <c r="D22" s="89">
        <v>783.21</v>
      </c>
      <c r="E22" s="89">
        <v>2684</v>
      </c>
      <c r="F22" s="89"/>
      <c r="G22" s="90"/>
      <c r="H22" s="93"/>
    </row>
    <row r="23" spans="1:8" ht="15" customHeight="1">
      <c r="A23" s="40" t="s">
        <v>72</v>
      </c>
      <c r="B23" s="40" t="s">
        <v>73</v>
      </c>
      <c r="C23" s="89">
        <v>477.21</v>
      </c>
      <c r="D23" s="89">
        <v>477.21</v>
      </c>
      <c r="E23" s="89"/>
      <c r="F23" s="89"/>
      <c r="G23" s="90"/>
      <c r="H23" s="93"/>
    </row>
    <row r="24" spans="1:8" ht="15" customHeight="1">
      <c r="A24" s="40" t="s">
        <v>70</v>
      </c>
      <c r="B24" s="40" t="s">
        <v>71</v>
      </c>
      <c r="C24" s="89">
        <v>1400</v>
      </c>
      <c r="D24" s="89"/>
      <c r="E24" s="89">
        <v>1400</v>
      </c>
      <c r="F24" s="89"/>
      <c r="G24" s="90"/>
      <c r="H24" s="93"/>
    </row>
    <row r="25" spans="1:8" ht="15" customHeight="1">
      <c r="A25" s="40" t="s">
        <v>68</v>
      </c>
      <c r="B25" s="40" t="s">
        <v>69</v>
      </c>
      <c r="C25" s="89">
        <v>306</v>
      </c>
      <c r="D25" s="89">
        <v>306</v>
      </c>
      <c r="E25" s="89"/>
      <c r="F25" s="89"/>
      <c r="G25" s="90"/>
      <c r="H25" s="93"/>
    </row>
    <row r="26" spans="1:8" ht="15" customHeight="1">
      <c r="A26" s="40" t="s">
        <v>66</v>
      </c>
      <c r="B26" s="40" t="s">
        <v>67</v>
      </c>
      <c r="C26" s="89">
        <v>1284</v>
      </c>
      <c r="D26" s="89"/>
      <c r="E26" s="89">
        <v>1284</v>
      </c>
      <c r="F26" s="89"/>
      <c r="G26" s="90"/>
      <c r="H26" s="93"/>
    </row>
    <row r="27" spans="1:8" ht="15" customHeight="1">
      <c r="A27" s="40" t="s">
        <v>60</v>
      </c>
      <c r="B27" s="40" t="s">
        <v>61</v>
      </c>
      <c r="C27" s="89">
        <v>420</v>
      </c>
      <c r="D27" s="89"/>
      <c r="E27" s="89">
        <v>420</v>
      </c>
      <c r="F27" s="89"/>
      <c r="G27" s="90"/>
      <c r="H27" s="93"/>
    </row>
    <row r="28" spans="1:8" ht="15" customHeight="1">
      <c r="A28" s="40" t="s">
        <v>62</v>
      </c>
      <c r="B28" s="40" t="s">
        <v>63</v>
      </c>
      <c r="C28" s="89">
        <v>420</v>
      </c>
      <c r="D28" s="89"/>
      <c r="E28" s="89">
        <v>420</v>
      </c>
      <c r="F28" s="89"/>
      <c r="G28" s="90"/>
      <c r="H28" s="93"/>
    </row>
    <row r="29" spans="1:8" ht="15" customHeight="1">
      <c r="A29" s="40" t="s">
        <v>52</v>
      </c>
      <c r="B29" s="40" t="s">
        <v>53</v>
      </c>
      <c r="C29" s="89">
        <v>21.64</v>
      </c>
      <c r="D29" s="89">
        <v>21.64</v>
      </c>
      <c r="E29" s="89"/>
      <c r="F29" s="89"/>
      <c r="G29" s="90"/>
      <c r="H29" s="93"/>
    </row>
    <row r="30" spans="1:8" ht="15" customHeight="1">
      <c r="A30" s="40" t="s">
        <v>54</v>
      </c>
      <c r="B30" s="40" t="s">
        <v>55</v>
      </c>
      <c r="C30" s="89">
        <v>21.64</v>
      </c>
      <c r="D30" s="89">
        <v>21.64</v>
      </c>
      <c r="E30" s="89"/>
      <c r="F30" s="89"/>
      <c r="G30" s="90"/>
      <c r="H30" s="93"/>
    </row>
    <row r="31" spans="1:8" ht="15" customHeight="1">
      <c r="A31" s="40" t="s">
        <v>56</v>
      </c>
      <c r="B31" s="40" t="s">
        <v>57</v>
      </c>
      <c r="C31" s="89">
        <v>21.64</v>
      </c>
      <c r="D31" s="89">
        <v>21.64</v>
      </c>
      <c r="E31" s="89"/>
      <c r="F31" s="89"/>
      <c r="G31" s="90"/>
      <c r="H31" s="93"/>
    </row>
    <row r="32" spans="1:10" ht="21" customHeight="1">
      <c r="A32" s="44"/>
      <c r="B32" s="44"/>
      <c r="D32" s="85"/>
      <c r="E32" s="85"/>
      <c r="F32" s="85"/>
      <c r="G32" s="85"/>
      <c r="H32" s="85"/>
      <c r="I32" s="44"/>
      <c r="J32" s="44"/>
    </row>
    <row r="33" spans="1:10" ht="21" customHeight="1">
      <c r="A33" s="44"/>
      <c r="B33" s="44"/>
      <c r="C33" s="85"/>
      <c r="D33" s="85"/>
      <c r="E33" s="85"/>
      <c r="F33" s="85"/>
      <c r="G33" s="85"/>
      <c r="H33" s="85"/>
      <c r="I33" s="44"/>
      <c r="J33" s="44"/>
    </row>
    <row r="34" spans="1:10" ht="21" customHeight="1">
      <c r="A34" s="44"/>
      <c r="B34" s="44"/>
      <c r="C34" s="85"/>
      <c r="D34" s="85"/>
      <c r="E34" s="85"/>
      <c r="F34" s="85"/>
      <c r="G34" s="85"/>
      <c r="H34" s="85"/>
      <c r="I34" s="44"/>
      <c r="J34" s="44"/>
    </row>
    <row r="35" spans="1:10" ht="21" customHeight="1">
      <c r="A35" s="44"/>
      <c r="B35" s="44"/>
      <c r="C35" s="85"/>
      <c r="D35" s="85"/>
      <c r="E35" s="85"/>
      <c r="F35" s="85"/>
      <c r="G35" s="85"/>
      <c r="H35" s="85"/>
      <c r="I35" s="44"/>
      <c r="J35" s="44"/>
    </row>
    <row r="36" spans="1:10" ht="21" customHeight="1">
      <c r="A36" s="44"/>
      <c r="B36" s="44"/>
      <c r="C36" s="85"/>
      <c r="D36" s="85"/>
      <c r="E36" s="85"/>
      <c r="F36" s="85"/>
      <c r="G36" s="85"/>
      <c r="H36" s="85"/>
      <c r="I36" s="44"/>
      <c r="J36" s="44"/>
    </row>
    <row r="37" spans="1:10" ht="21" customHeight="1">
      <c r="A37" s="44"/>
      <c r="B37" s="44"/>
      <c r="C37" s="85"/>
      <c r="D37" s="85"/>
      <c r="E37" s="85"/>
      <c r="F37" s="85"/>
      <c r="G37" s="85"/>
      <c r="H37" s="85"/>
      <c r="I37" s="44"/>
      <c r="J37" s="44"/>
    </row>
    <row r="38" spans="1:10" ht="21" customHeight="1">
      <c r="A38" s="44"/>
      <c r="B38" s="44"/>
      <c r="C38" s="85"/>
      <c r="D38" s="85"/>
      <c r="E38" s="85"/>
      <c r="F38" s="85"/>
      <c r="G38" s="85"/>
      <c r="H38" s="85"/>
      <c r="I38" s="44"/>
      <c r="J38" s="44"/>
    </row>
    <row r="39" spans="1:10" ht="21" customHeight="1">
      <c r="A39" s="44"/>
      <c r="B39" s="44"/>
      <c r="C39" s="85"/>
      <c r="D39" s="85"/>
      <c r="E39" s="85"/>
      <c r="F39" s="85"/>
      <c r="G39" s="85"/>
      <c r="H39" s="85"/>
      <c r="I39" s="44"/>
      <c r="J39" s="44"/>
    </row>
    <row r="40" spans="1:10" ht="21" customHeight="1">
      <c r="A40" s="44"/>
      <c r="B40" s="44"/>
      <c r="C40" s="85"/>
      <c r="D40" s="85"/>
      <c r="E40" s="85"/>
      <c r="F40" s="85"/>
      <c r="G40" s="85"/>
      <c r="H40" s="85"/>
      <c r="I40" s="44"/>
      <c r="J40" s="44"/>
    </row>
    <row r="41" ht="21" customHeight="1"/>
    <row r="42" spans="1:10" ht="21" customHeight="1">
      <c r="A42" s="44"/>
      <c r="B42" s="44"/>
      <c r="C42" s="85"/>
      <c r="D42" s="85"/>
      <c r="E42" s="85"/>
      <c r="F42" s="85"/>
      <c r="G42" s="85"/>
      <c r="H42" s="85"/>
      <c r="I42" s="44"/>
      <c r="J42" s="44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6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4"/>
      <c r="B1" s="44"/>
      <c r="C1" s="44"/>
      <c r="D1" s="44"/>
      <c r="E1" s="44"/>
      <c r="F1" s="48"/>
      <c r="G1" s="44"/>
    </row>
    <row r="2" spans="1:7" ht="29.25" customHeight="1">
      <c r="A2" s="73" t="s">
        <v>107</v>
      </c>
      <c r="B2" s="73"/>
      <c r="C2" s="73"/>
      <c r="D2" s="73"/>
      <c r="E2" s="73"/>
      <c r="F2" s="73"/>
      <c r="G2" s="44"/>
    </row>
    <row r="3" spans="1:7" ht="17.25" customHeight="1">
      <c r="A3" s="16" t="s">
        <v>10</v>
      </c>
      <c r="B3" s="46"/>
      <c r="C3" s="46"/>
      <c r="D3" s="46"/>
      <c r="E3" s="46"/>
      <c r="F3" s="18" t="s">
        <v>11</v>
      </c>
      <c r="G3" s="44"/>
    </row>
    <row r="4" spans="1:7" ht="17.25" customHeight="1">
      <c r="A4" s="19" t="s">
        <v>12</v>
      </c>
      <c r="B4" s="47"/>
      <c r="C4" s="74" t="s">
        <v>108</v>
      </c>
      <c r="D4" s="74"/>
      <c r="E4" s="74"/>
      <c r="F4" s="74"/>
      <c r="G4" s="44"/>
    </row>
    <row r="5" spans="1:7" ht="17.25" customHeight="1">
      <c r="A5" s="19" t="s">
        <v>14</v>
      </c>
      <c r="B5" s="20" t="s">
        <v>15</v>
      </c>
      <c r="C5" s="21" t="s">
        <v>16</v>
      </c>
      <c r="D5" s="49" t="s">
        <v>37</v>
      </c>
      <c r="E5" s="21" t="s">
        <v>109</v>
      </c>
      <c r="F5" s="49" t="s">
        <v>110</v>
      </c>
      <c r="G5" s="44"/>
    </row>
    <row r="6" spans="1:7" ht="17.25" customHeight="1">
      <c r="A6" s="22" t="s">
        <v>111</v>
      </c>
      <c r="B6" s="23">
        <v>3385.62</v>
      </c>
      <c r="C6" s="50" t="s">
        <v>112</v>
      </c>
      <c r="D6" s="51">
        <f>'财拨总表（引用）'!B7</f>
        <v>3385.62</v>
      </c>
      <c r="E6" s="51">
        <f>'财拨总表（引用）'!C7</f>
        <v>3385.62</v>
      </c>
      <c r="F6" s="51">
        <f>'财拨总表（引用）'!D7</f>
        <v>0</v>
      </c>
      <c r="G6" s="44"/>
    </row>
    <row r="7" spans="1:7" ht="17.25" customHeight="1">
      <c r="A7" s="22" t="s">
        <v>113</v>
      </c>
      <c r="B7" s="23">
        <v>3385.62</v>
      </c>
      <c r="C7" s="52" t="str">
        <f>'财拨总表（引用）'!A8</f>
        <v>社会保障和就业支出</v>
      </c>
      <c r="D7" s="53">
        <f>'财拨总表（引用）'!B8</f>
        <v>40.64</v>
      </c>
      <c r="E7" s="53">
        <f>'财拨总表（引用）'!C8</f>
        <v>40.64</v>
      </c>
      <c r="F7" s="53">
        <f>'财拨总表（引用）'!D8</f>
        <v>0</v>
      </c>
      <c r="G7" s="44"/>
    </row>
    <row r="8" spans="1:7" ht="17.25" customHeight="1">
      <c r="A8" s="22" t="s">
        <v>114</v>
      </c>
      <c r="B8" s="23"/>
      <c r="C8" s="52" t="str">
        <f>'财拨总表（引用）'!A9</f>
        <v>卫生健康支出</v>
      </c>
      <c r="D8" s="53">
        <f>'财拨总表（引用）'!B9</f>
        <v>11.9</v>
      </c>
      <c r="E8" s="53">
        <f>'财拨总表（引用）'!C9</f>
        <v>11.9</v>
      </c>
      <c r="F8" s="53">
        <f>'财拨总表（引用）'!D9</f>
        <v>0</v>
      </c>
      <c r="G8" s="44"/>
    </row>
    <row r="9" spans="1:7" ht="17.25" customHeight="1">
      <c r="A9" s="22" t="s">
        <v>115</v>
      </c>
      <c r="B9" s="23"/>
      <c r="C9" s="52" t="str">
        <f>'财拨总表（引用）'!A10</f>
        <v>交通运输支出</v>
      </c>
      <c r="D9" s="53">
        <f>'财拨总表（引用）'!B10</f>
        <v>3311.44</v>
      </c>
      <c r="E9" s="53">
        <f>'财拨总表（引用）'!C10</f>
        <v>3311.44</v>
      </c>
      <c r="F9" s="53">
        <f>'财拨总表（引用）'!D10</f>
        <v>0</v>
      </c>
      <c r="G9" s="44"/>
    </row>
    <row r="10" spans="1:7" ht="17.25" customHeight="1">
      <c r="A10" s="22" t="s">
        <v>116</v>
      </c>
      <c r="B10" s="26"/>
      <c r="C10" s="52" t="str">
        <f>'财拨总表（引用）'!A11</f>
        <v>住房保障支出</v>
      </c>
      <c r="D10" s="53">
        <f>'财拨总表（引用）'!B11</f>
        <v>21.64</v>
      </c>
      <c r="E10" s="53">
        <f>'财拨总表（引用）'!C11</f>
        <v>21.64</v>
      </c>
      <c r="F10" s="53">
        <f>'财拨总表（引用）'!D11</f>
        <v>0</v>
      </c>
      <c r="G10" s="44"/>
    </row>
    <row r="11" spans="1:7" ht="17.25" customHeight="1">
      <c r="A11" s="27"/>
      <c r="B11" s="28"/>
      <c r="C11" s="54">
        <f>'财拨总表（引用）'!A12</f>
        <v>0</v>
      </c>
      <c r="D11" s="53">
        <f>'财拨总表（引用）'!B12</f>
        <v>0</v>
      </c>
      <c r="E11" s="53">
        <f>'财拨总表（引用）'!C12</f>
        <v>0</v>
      </c>
      <c r="F11" s="53">
        <f>'财拨总表（引用）'!D12</f>
        <v>0</v>
      </c>
      <c r="G11" s="44"/>
    </row>
    <row r="12" spans="1:7" ht="17.25" customHeight="1">
      <c r="A12" s="27"/>
      <c r="B12" s="26"/>
      <c r="C12" s="54">
        <f>'财拨总表（引用）'!A13</f>
        <v>0</v>
      </c>
      <c r="D12" s="53">
        <f>'财拨总表（引用）'!B13</f>
        <v>0</v>
      </c>
      <c r="E12" s="53">
        <f>'财拨总表（引用）'!C13</f>
        <v>0</v>
      </c>
      <c r="F12" s="53">
        <f>'财拨总表（引用）'!D13</f>
        <v>0</v>
      </c>
      <c r="G12" s="44"/>
    </row>
    <row r="13" spans="1:7" ht="17.25" customHeight="1">
      <c r="A13" s="27"/>
      <c r="B13" s="26"/>
      <c r="C13" s="54">
        <f>'财拨总表（引用）'!A14</f>
        <v>0</v>
      </c>
      <c r="D13" s="53">
        <f>'财拨总表（引用）'!B14</f>
        <v>0</v>
      </c>
      <c r="E13" s="53">
        <f>'财拨总表（引用）'!C14</f>
        <v>0</v>
      </c>
      <c r="F13" s="53">
        <f>'财拨总表（引用）'!D14</f>
        <v>0</v>
      </c>
      <c r="G13" s="44"/>
    </row>
    <row r="14" spans="1:7" ht="17.25" customHeight="1">
      <c r="A14" s="27"/>
      <c r="B14" s="26"/>
      <c r="C14" s="54">
        <f>'财拨总表（引用）'!A15</f>
        <v>0</v>
      </c>
      <c r="D14" s="53">
        <f>'财拨总表（引用）'!B15</f>
        <v>0</v>
      </c>
      <c r="E14" s="53">
        <f>'财拨总表（引用）'!C15</f>
        <v>0</v>
      </c>
      <c r="F14" s="53">
        <f>'财拨总表（引用）'!D15</f>
        <v>0</v>
      </c>
      <c r="G14" s="44"/>
    </row>
    <row r="15" spans="1:7" ht="17.25" customHeight="1">
      <c r="A15" s="27"/>
      <c r="B15" s="26"/>
      <c r="C15" s="54">
        <f>'财拨总表（引用）'!A16</f>
        <v>0</v>
      </c>
      <c r="D15" s="53">
        <f>'财拨总表（引用）'!B16</f>
        <v>0</v>
      </c>
      <c r="E15" s="53">
        <f>'财拨总表（引用）'!C16</f>
        <v>0</v>
      </c>
      <c r="F15" s="53">
        <f>'财拨总表（引用）'!D16</f>
        <v>0</v>
      </c>
      <c r="G15" s="44"/>
    </row>
    <row r="16" spans="1:7" ht="17.25" customHeight="1">
      <c r="A16" s="27"/>
      <c r="B16" s="26"/>
      <c r="C16" s="54">
        <f>'财拨总表（引用）'!A17</f>
        <v>0</v>
      </c>
      <c r="D16" s="53">
        <f>'财拨总表（引用）'!B17</f>
        <v>0</v>
      </c>
      <c r="E16" s="53">
        <f>'财拨总表（引用）'!C17</f>
        <v>0</v>
      </c>
      <c r="F16" s="53">
        <f>'财拨总表（引用）'!D17</f>
        <v>0</v>
      </c>
      <c r="G16" s="44"/>
    </row>
    <row r="17" spans="1:7" ht="17.25" customHeight="1">
      <c r="A17" s="27"/>
      <c r="B17" s="26"/>
      <c r="C17" s="54">
        <f>'财拨总表（引用）'!A18</f>
        <v>0</v>
      </c>
      <c r="D17" s="53">
        <f>'财拨总表（引用）'!B18</f>
        <v>0</v>
      </c>
      <c r="E17" s="53">
        <f>'财拨总表（引用）'!C18</f>
        <v>0</v>
      </c>
      <c r="F17" s="53">
        <f>'财拨总表（引用）'!D18</f>
        <v>0</v>
      </c>
      <c r="G17" s="44"/>
    </row>
    <row r="18" spans="1:7" ht="17.25" customHeight="1">
      <c r="A18" s="27"/>
      <c r="B18" s="26"/>
      <c r="C18" s="54">
        <f>'财拨总表（引用）'!A19</f>
        <v>0</v>
      </c>
      <c r="D18" s="53">
        <f>'财拨总表（引用）'!B19</f>
        <v>0</v>
      </c>
      <c r="E18" s="53">
        <f>'财拨总表（引用）'!C19</f>
        <v>0</v>
      </c>
      <c r="F18" s="53">
        <f>'财拨总表（引用）'!D19</f>
        <v>0</v>
      </c>
      <c r="G18" s="44"/>
    </row>
    <row r="19" spans="1:7" ht="17.25" customHeight="1">
      <c r="A19" s="25"/>
      <c r="B19" s="26"/>
      <c r="C19" s="54">
        <f>'财拨总表（引用）'!A20</f>
        <v>0</v>
      </c>
      <c r="D19" s="53">
        <f>'财拨总表（引用）'!B20</f>
        <v>0</v>
      </c>
      <c r="E19" s="53">
        <f>'财拨总表（引用）'!C20</f>
        <v>0</v>
      </c>
      <c r="F19" s="53">
        <f>'财拨总表（引用）'!D20</f>
        <v>0</v>
      </c>
      <c r="G19" s="44"/>
    </row>
    <row r="20" spans="1:7" ht="17.25" customHeight="1">
      <c r="A20" s="27"/>
      <c r="B20" s="26"/>
      <c r="C20" s="54">
        <f>'财拨总表（引用）'!A21</f>
        <v>0</v>
      </c>
      <c r="D20" s="53">
        <f>'财拨总表（引用）'!B21</f>
        <v>0</v>
      </c>
      <c r="E20" s="53">
        <f>'财拨总表（引用）'!C21</f>
        <v>0</v>
      </c>
      <c r="F20" s="53">
        <f>'财拨总表（引用）'!D21</f>
        <v>0</v>
      </c>
      <c r="G20" s="44"/>
    </row>
    <row r="21" spans="1:7" ht="17.25" customHeight="1">
      <c r="A21" s="27"/>
      <c r="B21" s="26"/>
      <c r="C21" s="54">
        <f>'财拨总表（引用）'!A22</f>
        <v>0</v>
      </c>
      <c r="D21" s="53">
        <f>'财拨总表（引用）'!B22</f>
        <v>0</v>
      </c>
      <c r="E21" s="53">
        <f>'财拨总表（引用）'!C22</f>
        <v>0</v>
      </c>
      <c r="F21" s="53">
        <f>'财拨总表（引用）'!D22</f>
        <v>0</v>
      </c>
      <c r="G21" s="44"/>
    </row>
    <row r="22" spans="1:7" ht="17.25" customHeight="1">
      <c r="A22" s="27"/>
      <c r="B22" s="26"/>
      <c r="C22" s="54">
        <f>'财拨总表（引用）'!A23</f>
        <v>0</v>
      </c>
      <c r="D22" s="53">
        <f>'财拨总表（引用）'!B23</f>
        <v>0</v>
      </c>
      <c r="E22" s="53">
        <f>'财拨总表（引用）'!C23</f>
        <v>0</v>
      </c>
      <c r="F22" s="53">
        <f>'财拨总表（引用）'!D23</f>
        <v>0</v>
      </c>
      <c r="G22" s="44"/>
    </row>
    <row r="23" spans="1:7" ht="17.25" customHeight="1">
      <c r="A23" s="27"/>
      <c r="B23" s="26"/>
      <c r="C23" s="54">
        <f>'财拨总表（引用）'!A24</f>
        <v>0</v>
      </c>
      <c r="D23" s="53">
        <f>'财拨总表（引用）'!B24</f>
        <v>0</v>
      </c>
      <c r="E23" s="53">
        <f>'财拨总表（引用）'!C24</f>
        <v>0</v>
      </c>
      <c r="F23" s="53">
        <f>'财拨总表（引用）'!D24</f>
        <v>0</v>
      </c>
      <c r="G23" s="44"/>
    </row>
    <row r="24" spans="1:7" ht="17.25" customHeight="1">
      <c r="A24" s="27"/>
      <c r="B24" s="26"/>
      <c r="C24" s="54">
        <f>'财拨总表（引用）'!A25</f>
        <v>0</v>
      </c>
      <c r="D24" s="53">
        <f>'财拨总表（引用）'!B25</f>
        <v>0</v>
      </c>
      <c r="E24" s="53">
        <f>'财拨总表（引用）'!C25</f>
        <v>0</v>
      </c>
      <c r="F24" s="53">
        <f>'财拨总表（引用）'!D25</f>
        <v>0</v>
      </c>
      <c r="G24" s="44"/>
    </row>
    <row r="25" spans="1:7" ht="17.25" customHeight="1">
      <c r="A25" s="27"/>
      <c r="B25" s="26"/>
      <c r="C25" s="54">
        <f>'财拨总表（引用）'!A26</f>
        <v>0</v>
      </c>
      <c r="D25" s="53">
        <f>'财拨总表（引用）'!B26</f>
        <v>0</v>
      </c>
      <c r="E25" s="53">
        <f>'财拨总表（引用）'!C26</f>
        <v>0</v>
      </c>
      <c r="F25" s="53">
        <f>'财拨总表（引用）'!D26</f>
        <v>0</v>
      </c>
      <c r="G25" s="44"/>
    </row>
    <row r="26" spans="1:7" ht="19.5" customHeight="1">
      <c r="A26" s="27"/>
      <c r="B26" s="26"/>
      <c r="C26" s="54">
        <f>'财拨总表（引用）'!A27</f>
        <v>0</v>
      </c>
      <c r="D26" s="53">
        <f>'财拨总表（引用）'!B27</f>
        <v>0</v>
      </c>
      <c r="E26" s="53">
        <f>'财拨总表（引用）'!C27</f>
        <v>0</v>
      </c>
      <c r="F26" s="53">
        <f>'财拨总表（引用）'!D27</f>
        <v>0</v>
      </c>
      <c r="G26" s="44"/>
    </row>
    <row r="27" spans="1:7" ht="19.5" customHeight="1">
      <c r="A27" s="27"/>
      <c r="B27" s="26"/>
      <c r="C27" s="54">
        <f>'财拨总表（引用）'!A28</f>
        <v>0</v>
      </c>
      <c r="D27" s="53">
        <f>'财拨总表（引用）'!B28</f>
        <v>0</v>
      </c>
      <c r="E27" s="53">
        <f>'财拨总表（引用）'!C28</f>
        <v>0</v>
      </c>
      <c r="F27" s="53">
        <f>'财拨总表（引用）'!D28</f>
        <v>0</v>
      </c>
      <c r="G27" s="44"/>
    </row>
    <row r="28" spans="1:7" ht="19.5" customHeight="1">
      <c r="A28" s="27"/>
      <c r="B28" s="26"/>
      <c r="C28" s="54">
        <f>'财拨总表（引用）'!A29</f>
        <v>0</v>
      </c>
      <c r="D28" s="53">
        <f>'财拨总表（引用）'!B29</f>
        <v>0</v>
      </c>
      <c r="E28" s="53">
        <f>'财拨总表（引用）'!C29</f>
        <v>0</v>
      </c>
      <c r="F28" s="53">
        <f>'财拨总表（引用）'!D29</f>
        <v>0</v>
      </c>
      <c r="G28" s="44"/>
    </row>
    <row r="29" spans="1:7" ht="19.5" customHeight="1">
      <c r="A29" s="27"/>
      <c r="B29" s="26"/>
      <c r="C29" s="54">
        <f>'财拨总表（引用）'!A30</f>
        <v>0</v>
      </c>
      <c r="D29" s="53">
        <f>'财拨总表（引用）'!B30</f>
        <v>0</v>
      </c>
      <c r="E29" s="53">
        <f>'财拨总表（引用）'!C30</f>
        <v>0</v>
      </c>
      <c r="F29" s="53">
        <f>'财拨总表（引用）'!D30</f>
        <v>0</v>
      </c>
      <c r="G29" s="44"/>
    </row>
    <row r="30" spans="1:7" ht="19.5" customHeight="1">
      <c r="A30" s="27"/>
      <c r="B30" s="26"/>
      <c r="C30" s="54">
        <f>'财拨总表（引用）'!A31</f>
        <v>0</v>
      </c>
      <c r="D30" s="53">
        <f>'财拨总表（引用）'!B31</f>
        <v>0</v>
      </c>
      <c r="E30" s="53">
        <f>'财拨总表（引用）'!C31</f>
        <v>0</v>
      </c>
      <c r="F30" s="53">
        <f>'财拨总表（引用）'!D31</f>
        <v>0</v>
      </c>
      <c r="G30" s="44"/>
    </row>
    <row r="31" spans="1:7" ht="19.5" customHeight="1">
      <c r="A31" s="27"/>
      <c r="B31" s="26"/>
      <c r="C31" s="54">
        <f>'财拨总表（引用）'!A32</f>
        <v>0</v>
      </c>
      <c r="D31" s="53">
        <f>'财拨总表（引用）'!B32</f>
        <v>0</v>
      </c>
      <c r="E31" s="53">
        <f>'财拨总表（引用）'!C32</f>
        <v>0</v>
      </c>
      <c r="F31" s="53">
        <f>'财拨总表（引用）'!D32</f>
        <v>0</v>
      </c>
      <c r="G31" s="44"/>
    </row>
    <row r="32" spans="1:7" ht="19.5" customHeight="1">
      <c r="A32" s="27"/>
      <c r="B32" s="26"/>
      <c r="C32" s="54">
        <f>'财拨总表（引用）'!A33</f>
        <v>0</v>
      </c>
      <c r="D32" s="53">
        <f>'财拨总表（引用）'!B33</f>
        <v>0</v>
      </c>
      <c r="E32" s="53">
        <f>'财拨总表（引用）'!C33</f>
        <v>0</v>
      </c>
      <c r="F32" s="53">
        <f>'财拨总表（引用）'!D33</f>
        <v>0</v>
      </c>
      <c r="G32" s="44"/>
    </row>
    <row r="33" spans="1:7" ht="19.5" customHeight="1">
      <c r="A33" s="27"/>
      <c r="B33" s="26"/>
      <c r="C33" s="54">
        <f>'财拨总表（引用）'!A34</f>
        <v>0</v>
      </c>
      <c r="D33" s="53">
        <f>'财拨总表（引用）'!B34</f>
        <v>0</v>
      </c>
      <c r="E33" s="53">
        <f>'财拨总表（引用）'!C34</f>
        <v>0</v>
      </c>
      <c r="F33" s="53">
        <f>'财拨总表（引用）'!D34</f>
        <v>0</v>
      </c>
      <c r="G33" s="44"/>
    </row>
    <row r="34" spans="1:7" ht="19.5" customHeight="1">
      <c r="A34" s="27"/>
      <c r="B34" s="26"/>
      <c r="C34" s="54">
        <f>'财拨总表（引用）'!A35</f>
        <v>0</v>
      </c>
      <c r="D34" s="53">
        <f>'财拨总表（引用）'!B35</f>
        <v>0</v>
      </c>
      <c r="E34" s="53">
        <f>'财拨总表（引用）'!C35</f>
        <v>0</v>
      </c>
      <c r="F34" s="53">
        <f>'财拨总表（引用）'!D35</f>
        <v>0</v>
      </c>
      <c r="G34" s="44"/>
    </row>
    <row r="35" spans="1:7" ht="19.5" customHeight="1">
      <c r="A35" s="27"/>
      <c r="B35" s="26"/>
      <c r="C35" s="54">
        <f>'财拨总表（引用）'!A36</f>
        <v>0</v>
      </c>
      <c r="D35" s="53">
        <f>'财拨总表（引用）'!B36</f>
        <v>0</v>
      </c>
      <c r="E35" s="53">
        <f>'财拨总表（引用）'!C36</f>
        <v>0</v>
      </c>
      <c r="F35" s="53">
        <f>'财拨总表（引用）'!D36</f>
        <v>0</v>
      </c>
      <c r="G35" s="44"/>
    </row>
    <row r="36" spans="1:7" ht="19.5" customHeight="1">
      <c r="A36" s="27"/>
      <c r="B36" s="26"/>
      <c r="C36" s="54">
        <f>'财拨总表（引用）'!A37</f>
        <v>0</v>
      </c>
      <c r="D36" s="53">
        <f>'财拨总表（引用）'!B37</f>
        <v>0</v>
      </c>
      <c r="E36" s="53">
        <f>'财拨总表（引用）'!C37</f>
        <v>0</v>
      </c>
      <c r="F36" s="53">
        <f>'财拨总表（引用）'!D37</f>
        <v>0</v>
      </c>
      <c r="G36" s="44"/>
    </row>
    <row r="37" spans="1:7" ht="19.5" customHeight="1">
      <c r="A37" s="27"/>
      <c r="B37" s="26"/>
      <c r="C37" s="54">
        <f>'财拨总表（引用）'!A38</f>
        <v>0</v>
      </c>
      <c r="D37" s="53">
        <f>'财拨总表（引用）'!B38</f>
        <v>0</v>
      </c>
      <c r="E37" s="53">
        <f>'财拨总表（引用）'!C38</f>
        <v>0</v>
      </c>
      <c r="F37" s="53">
        <f>'财拨总表（引用）'!D38</f>
        <v>0</v>
      </c>
      <c r="G37" s="44"/>
    </row>
    <row r="38" spans="1:7" ht="19.5" customHeight="1">
      <c r="A38" s="27"/>
      <c r="B38" s="26"/>
      <c r="C38" s="54">
        <f>'财拨总表（引用）'!A39</f>
        <v>0</v>
      </c>
      <c r="D38" s="53">
        <f>'财拨总表（引用）'!B39</f>
        <v>0</v>
      </c>
      <c r="E38" s="53">
        <f>'财拨总表（引用）'!C39</f>
        <v>0</v>
      </c>
      <c r="F38" s="53">
        <f>'财拨总表（引用）'!D39</f>
        <v>0</v>
      </c>
      <c r="G38" s="44"/>
    </row>
    <row r="39" spans="1:7" ht="19.5" customHeight="1">
      <c r="A39" s="27"/>
      <c r="B39" s="26"/>
      <c r="C39" s="54">
        <f>'财拨总表（引用）'!A40</f>
        <v>0</v>
      </c>
      <c r="D39" s="53">
        <f>'财拨总表（引用）'!B40</f>
        <v>0</v>
      </c>
      <c r="E39" s="53">
        <f>'财拨总表（引用）'!C40</f>
        <v>0</v>
      </c>
      <c r="F39" s="53">
        <f>'财拨总表（引用）'!D40</f>
        <v>0</v>
      </c>
      <c r="G39" s="44"/>
    </row>
    <row r="40" spans="1:7" ht="19.5" customHeight="1">
      <c r="A40" s="27"/>
      <c r="B40" s="26"/>
      <c r="C40" s="54">
        <f>'财拨总表（引用）'!A41</f>
        <v>0</v>
      </c>
      <c r="D40" s="53">
        <f>'财拨总表（引用）'!B41</f>
        <v>0</v>
      </c>
      <c r="E40" s="53">
        <f>'财拨总表（引用）'!C41</f>
        <v>0</v>
      </c>
      <c r="F40" s="53">
        <f>'财拨总表（引用）'!D41</f>
        <v>0</v>
      </c>
      <c r="G40" s="44"/>
    </row>
    <row r="41" spans="1:7" ht="19.5" customHeight="1">
      <c r="A41" s="27"/>
      <c r="B41" s="26"/>
      <c r="C41" s="54">
        <f>'财拨总表（引用）'!A42</f>
        <v>0</v>
      </c>
      <c r="D41" s="53">
        <f>'财拨总表（引用）'!B42</f>
        <v>0</v>
      </c>
      <c r="E41" s="53">
        <f>'财拨总表（引用）'!C42</f>
        <v>0</v>
      </c>
      <c r="F41" s="53">
        <f>'财拨总表（引用）'!D42</f>
        <v>0</v>
      </c>
      <c r="G41" s="44"/>
    </row>
    <row r="42" spans="1:7" ht="19.5" customHeight="1">
      <c r="A42" s="27"/>
      <c r="B42" s="26"/>
      <c r="C42" s="54">
        <f>'财拨总表（引用）'!A43</f>
        <v>0</v>
      </c>
      <c r="D42" s="53">
        <f>'财拨总表（引用）'!B43</f>
        <v>0</v>
      </c>
      <c r="E42" s="53">
        <f>'财拨总表（引用）'!C43</f>
        <v>0</v>
      </c>
      <c r="F42" s="53">
        <f>'财拨总表（引用）'!D43</f>
        <v>0</v>
      </c>
      <c r="G42" s="44"/>
    </row>
    <row r="43" spans="1:7" ht="19.5" customHeight="1">
      <c r="A43" s="27"/>
      <c r="B43" s="26"/>
      <c r="C43" s="54">
        <f>'财拨总表（引用）'!A44</f>
        <v>0</v>
      </c>
      <c r="D43" s="53">
        <f>'财拨总表（引用）'!B44</f>
        <v>0</v>
      </c>
      <c r="E43" s="53">
        <f>'财拨总表（引用）'!C44</f>
        <v>0</v>
      </c>
      <c r="F43" s="53">
        <f>'财拨总表（引用）'!D44</f>
        <v>0</v>
      </c>
      <c r="G43" s="44"/>
    </row>
    <row r="44" spans="1:7" ht="19.5" customHeight="1">
      <c r="A44" s="27"/>
      <c r="B44" s="26"/>
      <c r="C44" s="54">
        <f>'财拨总表（引用）'!A45</f>
        <v>0</v>
      </c>
      <c r="D44" s="53">
        <f>'财拨总表（引用）'!B45</f>
        <v>0</v>
      </c>
      <c r="E44" s="53">
        <f>'财拨总表（引用）'!C45</f>
        <v>0</v>
      </c>
      <c r="F44" s="53">
        <f>'财拨总表（引用）'!D45</f>
        <v>0</v>
      </c>
      <c r="G44" s="44"/>
    </row>
    <row r="45" spans="1:7" ht="19.5" customHeight="1">
      <c r="A45" s="27"/>
      <c r="B45" s="26"/>
      <c r="C45" s="54">
        <f>'财拨总表（引用）'!A46</f>
        <v>0</v>
      </c>
      <c r="D45" s="53">
        <f>'财拨总表（引用）'!B46</f>
        <v>0</v>
      </c>
      <c r="E45" s="53">
        <f>'财拨总表（引用）'!C46</f>
        <v>0</v>
      </c>
      <c r="F45" s="53">
        <f>'财拨总表（引用）'!D46</f>
        <v>0</v>
      </c>
      <c r="G45" s="44"/>
    </row>
    <row r="46" spans="1:7" ht="19.5" customHeight="1">
      <c r="A46" s="27"/>
      <c r="B46" s="26"/>
      <c r="C46" s="54">
        <f>'财拨总表（引用）'!A47</f>
        <v>0</v>
      </c>
      <c r="D46" s="53">
        <f>'财拨总表（引用）'!B47</f>
        <v>0</v>
      </c>
      <c r="E46" s="53">
        <f>'财拨总表（引用）'!C47</f>
        <v>0</v>
      </c>
      <c r="F46" s="53">
        <f>'财拨总表（引用）'!D47</f>
        <v>0</v>
      </c>
      <c r="G46" s="44"/>
    </row>
    <row r="47" spans="1:7" ht="19.5" customHeight="1">
      <c r="A47" s="27"/>
      <c r="B47" s="26"/>
      <c r="C47" s="54">
        <f>'财拨总表（引用）'!A48</f>
        <v>0</v>
      </c>
      <c r="D47" s="53">
        <f>'财拨总表（引用）'!B48</f>
        <v>0</v>
      </c>
      <c r="E47" s="53">
        <f>'财拨总表（引用）'!C48</f>
        <v>0</v>
      </c>
      <c r="F47" s="53">
        <f>'财拨总表（引用）'!D48</f>
        <v>0</v>
      </c>
      <c r="G47" s="44"/>
    </row>
    <row r="48" spans="1:7" ht="19.5" customHeight="1">
      <c r="A48" s="27"/>
      <c r="B48" s="26"/>
      <c r="C48" s="54">
        <f>'财拨总表（引用）'!A49</f>
        <v>0</v>
      </c>
      <c r="D48" s="53">
        <f>'财拨总表（引用）'!B49</f>
        <v>0</v>
      </c>
      <c r="E48" s="53">
        <f>'财拨总表（引用）'!C49</f>
        <v>0</v>
      </c>
      <c r="F48" s="53">
        <f>'财拨总表（引用）'!D49</f>
        <v>0</v>
      </c>
      <c r="G48" s="44"/>
    </row>
    <row r="49" spans="1:7" ht="17.25" customHeight="1">
      <c r="A49" s="27" t="s">
        <v>117</v>
      </c>
      <c r="B49" s="26"/>
      <c r="C49" s="53" t="s">
        <v>118</v>
      </c>
      <c r="D49" s="53"/>
      <c r="E49" s="53"/>
      <c r="F49" s="26"/>
      <c r="G49" s="44"/>
    </row>
    <row r="50" spans="1:7" ht="17.25" customHeight="1">
      <c r="A50" s="46" t="s">
        <v>119</v>
      </c>
      <c r="B50" s="26"/>
      <c r="C50" s="53"/>
      <c r="D50" s="53"/>
      <c r="E50" s="53"/>
      <c r="F50" s="26"/>
      <c r="G50" s="44"/>
    </row>
    <row r="51" spans="1:7" ht="17.25" customHeight="1">
      <c r="A51" s="27" t="s">
        <v>120</v>
      </c>
      <c r="B51" s="51"/>
      <c r="C51" s="53"/>
      <c r="D51" s="53"/>
      <c r="E51" s="53"/>
      <c r="F51" s="26"/>
      <c r="G51" s="44"/>
    </row>
    <row r="52" spans="1:7" ht="17.25" customHeight="1">
      <c r="A52" s="27"/>
      <c r="B52" s="26"/>
      <c r="C52" s="53"/>
      <c r="D52" s="53"/>
      <c r="E52" s="53"/>
      <c r="F52" s="26"/>
      <c r="G52" s="44"/>
    </row>
    <row r="53" spans="1:7" ht="17.25" customHeight="1">
      <c r="A53" s="27"/>
      <c r="B53" s="26"/>
      <c r="C53" s="53"/>
      <c r="D53" s="53"/>
      <c r="E53" s="53"/>
      <c r="F53" s="26"/>
      <c r="G53" s="44"/>
    </row>
    <row r="54" spans="1:7" ht="17.25" customHeight="1">
      <c r="A54" s="29" t="s">
        <v>32</v>
      </c>
      <c r="B54" s="51">
        <f>B6</f>
        <v>3385.62</v>
      </c>
      <c r="C54" s="29" t="s">
        <v>33</v>
      </c>
      <c r="D54" s="51">
        <f>'财拨总表（引用）'!B7</f>
        <v>3385.62</v>
      </c>
      <c r="E54" s="51">
        <f>'财拨总表（引用）'!C7</f>
        <v>3385.62</v>
      </c>
      <c r="F54" s="51">
        <f>'财拨总表（引用）'!D7</f>
        <v>0</v>
      </c>
      <c r="G54" s="44"/>
    </row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>
      <c r="AF80" s="3"/>
    </row>
    <row r="81" ht="14.25">
      <c r="AD81" s="3"/>
    </row>
    <row r="82" spans="31:32" ht="14.25">
      <c r="AE82" s="3"/>
      <c r="AF82" s="3"/>
    </row>
    <row r="83" spans="32:33" ht="14.25">
      <c r="AF83" s="3"/>
      <c r="AG83" s="3"/>
    </row>
    <row r="84" ht="14.25">
      <c r="AG84" s="55" t="s">
        <v>121</v>
      </c>
    </row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>
      <c r="Z121" s="3"/>
    </row>
    <row r="122" spans="23:26" ht="14.25">
      <c r="W122" s="3"/>
      <c r="X122" s="3"/>
      <c r="Y122" s="3"/>
      <c r="Z122" s="55" t="s">
        <v>121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G8" sqref="G8"/>
    </sheetView>
  </sheetViews>
  <sheetFormatPr defaultColWidth="9.140625" defaultRowHeight="12.75" customHeight="1"/>
  <cols>
    <col min="1" max="1" width="13.28125" style="91" customWidth="1"/>
    <col min="2" max="2" width="44.421875" style="91" customWidth="1"/>
    <col min="3" max="3" width="21.140625" style="91" customWidth="1"/>
    <col min="4" max="4" width="19.28125" style="91" customWidth="1"/>
    <col min="5" max="5" width="17.00390625" style="9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5"/>
      <c r="B1" s="85"/>
      <c r="C1" s="85"/>
      <c r="D1" s="85"/>
      <c r="E1" s="85"/>
      <c r="F1" s="44"/>
      <c r="G1" s="44"/>
    </row>
    <row r="2" spans="1:7" ht="29.25" customHeight="1">
      <c r="A2" s="80" t="s">
        <v>122</v>
      </c>
      <c r="B2" s="80"/>
      <c r="C2" s="80"/>
      <c r="D2" s="80"/>
      <c r="E2" s="80"/>
      <c r="F2" s="56"/>
      <c r="G2" s="56"/>
    </row>
    <row r="3" spans="1:7" ht="21" customHeight="1">
      <c r="A3" s="86" t="s">
        <v>10</v>
      </c>
      <c r="B3" s="87"/>
      <c r="C3" s="87"/>
      <c r="D3" s="87"/>
      <c r="E3" s="86" t="s">
        <v>11</v>
      </c>
      <c r="F3" s="44"/>
      <c r="G3" s="44"/>
    </row>
    <row r="4" spans="1:7" ht="17.25" customHeight="1">
      <c r="A4" s="74" t="s">
        <v>99</v>
      </c>
      <c r="B4" s="74"/>
      <c r="C4" s="74" t="s">
        <v>123</v>
      </c>
      <c r="D4" s="74"/>
      <c r="E4" s="74"/>
      <c r="F4" s="44"/>
      <c r="G4" s="44"/>
    </row>
    <row r="5" spans="1:7" ht="21" customHeight="1">
      <c r="A5" s="19" t="s">
        <v>105</v>
      </c>
      <c r="B5" s="19" t="s">
        <v>106</v>
      </c>
      <c r="C5" s="19" t="s">
        <v>37</v>
      </c>
      <c r="D5" s="19" t="s">
        <v>100</v>
      </c>
      <c r="E5" s="19" t="s">
        <v>101</v>
      </c>
      <c r="F5" s="44"/>
      <c r="G5" s="44"/>
    </row>
    <row r="6" spans="1:7" ht="21" customHeight="1">
      <c r="A6" s="20" t="s">
        <v>51</v>
      </c>
      <c r="B6" s="20" t="s">
        <v>51</v>
      </c>
      <c r="C6" s="39">
        <v>1</v>
      </c>
      <c r="D6" s="39">
        <f>C6+1</f>
        <v>2</v>
      </c>
      <c r="E6" s="39">
        <f>D6+1</f>
        <v>3</v>
      </c>
      <c r="F6" s="44"/>
      <c r="G6" s="44"/>
    </row>
    <row r="7" spans="1:7" ht="18.75" customHeight="1">
      <c r="A7" s="88" t="s">
        <v>0</v>
      </c>
      <c r="B7" s="88" t="s">
        <v>37</v>
      </c>
      <c r="C7" s="89">
        <v>3385.62</v>
      </c>
      <c r="D7" s="89">
        <v>815.62</v>
      </c>
      <c r="E7" s="90">
        <v>2570</v>
      </c>
      <c r="F7" s="44"/>
      <c r="G7" s="44"/>
    </row>
    <row r="8" spans="1:5" ht="18" customHeight="1">
      <c r="A8" s="88" t="s">
        <v>89</v>
      </c>
      <c r="B8" s="88" t="s">
        <v>90</v>
      </c>
      <c r="C8" s="89">
        <v>40.64</v>
      </c>
      <c r="D8" s="89">
        <v>40.64</v>
      </c>
      <c r="E8" s="90"/>
    </row>
    <row r="9" spans="1:5" ht="18.75" customHeight="1">
      <c r="A9" s="88" t="s">
        <v>94</v>
      </c>
      <c r="B9" s="88" t="s">
        <v>95</v>
      </c>
      <c r="C9" s="89">
        <v>36.81</v>
      </c>
      <c r="D9" s="89">
        <v>36.81</v>
      </c>
      <c r="E9" s="90"/>
    </row>
    <row r="10" spans="1:5" ht="24" customHeight="1">
      <c r="A10" s="88" t="s">
        <v>96</v>
      </c>
      <c r="B10" s="88" t="s">
        <v>97</v>
      </c>
      <c r="C10" s="89">
        <v>36.81</v>
      </c>
      <c r="D10" s="89">
        <v>36.81</v>
      </c>
      <c r="E10" s="90"/>
    </row>
    <row r="11" spans="1:5" ht="18.75" customHeight="1">
      <c r="A11" s="88" t="s">
        <v>76</v>
      </c>
      <c r="B11" s="88" t="s">
        <v>91</v>
      </c>
      <c r="C11" s="89">
        <v>3.83</v>
      </c>
      <c r="D11" s="89">
        <v>3.83</v>
      </c>
      <c r="E11" s="90"/>
    </row>
    <row r="12" spans="1:5" ht="21" customHeight="1">
      <c r="A12" s="88" t="s">
        <v>92</v>
      </c>
      <c r="B12" s="88" t="s">
        <v>93</v>
      </c>
      <c r="C12" s="89">
        <v>3.83</v>
      </c>
      <c r="D12" s="89">
        <v>3.83</v>
      </c>
      <c r="E12" s="90"/>
    </row>
    <row r="13" spans="1:5" ht="18.75" customHeight="1">
      <c r="A13" s="88" t="s">
        <v>83</v>
      </c>
      <c r="B13" s="88" t="s">
        <v>84</v>
      </c>
      <c r="C13" s="89">
        <v>11.9</v>
      </c>
      <c r="D13" s="89">
        <v>11.9</v>
      </c>
      <c r="E13" s="90"/>
    </row>
    <row r="14" spans="1:5" ht="20.25" customHeight="1">
      <c r="A14" s="88" t="s">
        <v>85</v>
      </c>
      <c r="B14" s="88" t="s">
        <v>86</v>
      </c>
      <c r="C14" s="89">
        <v>11.9</v>
      </c>
      <c r="D14" s="89">
        <v>11.9</v>
      </c>
      <c r="E14" s="90"/>
    </row>
    <row r="15" spans="1:5" ht="18" customHeight="1">
      <c r="A15" s="88" t="s">
        <v>87</v>
      </c>
      <c r="B15" s="88" t="s">
        <v>88</v>
      </c>
      <c r="C15" s="89">
        <v>11.9</v>
      </c>
      <c r="D15" s="89">
        <v>11.9</v>
      </c>
      <c r="E15" s="90"/>
    </row>
    <row r="16" spans="1:5" ht="18.75" customHeight="1">
      <c r="A16" s="88" t="s">
        <v>58</v>
      </c>
      <c r="B16" s="88" t="s">
        <v>59</v>
      </c>
      <c r="C16" s="89">
        <v>3311.44</v>
      </c>
      <c r="D16" s="89">
        <v>741.44</v>
      </c>
      <c r="E16" s="90">
        <v>2570</v>
      </c>
    </row>
    <row r="17" spans="1:5" ht="18.75" customHeight="1">
      <c r="A17" s="88" t="s">
        <v>64</v>
      </c>
      <c r="B17" s="88" t="s">
        <v>65</v>
      </c>
      <c r="C17" s="89">
        <v>2891.44</v>
      </c>
      <c r="D17" s="89">
        <v>741.44</v>
      </c>
      <c r="E17" s="90">
        <v>2150</v>
      </c>
    </row>
    <row r="18" spans="1:5" ht="21.75" customHeight="1">
      <c r="A18" s="88" t="s">
        <v>72</v>
      </c>
      <c r="B18" s="88" t="s">
        <v>73</v>
      </c>
      <c r="C18" s="89">
        <v>435.44</v>
      </c>
      <c r="D18" s="89">
        <v>435.44</v>
      </c>
      <c r="E18" s="90"/>
    </row>
    <row r="19" spans="1:5" ht="16.5" customHeight="1">
      <c r="A19" s="88" t="s">
        <v>70</v>
      </c>
      <c r="B19" s="88" t="s">
        <v>71</v>
      </c>
      <c r="C19" s="89">
        <v>1400</v>
      </c>
      <c r="D19" s="89"/>
      <c r="E19" s="90">
        <v>1400</v>
      </c>
    </row>
    <row r="20" spans="1:5" ht="21" customHeight="1">
      <c r="A20" s="88" t="s">
        <v>68</v>
      </c>
      <c r="B20" s="88" t="s">
        <v>69</v>
      </c>
      <c r="C20" s="89">
        <v>306</v>
      </c>
      <c r="D20" s="89">
        <v>306</v>
      </c>
      <c r="E20" s="90"/>
    </row>
    <row r="21" spans="1:5" ht="21" customHeight="1">
      <c r="A21" s="88" t="s">
        <v>66</v>
      </c>
      <c r="B21" s="88" t="s">
        <v>67</v>
      </c>
      <c r="C21" s="89">
        <v>750</v>
      </c>
      <c r="D21" s="89"/>
      <c r="E21" s="90">
        <v>750</v>
      </c>
    </row>
    <row r="22" spans="1:5" ht="21" customHeight="1">
      <c r="A22" s="88" t="s">
        <v>60</v>
      </c>
      <c r="B22" s="88" t="s">
        <v>61</v>
      </c>
      <c r="C22" s="89">
        <v>420</v>
      </c>
      <c r="D22" s="89"/>
      <c r="E22" s="90">
        <v>420</v>
      </c>
    </row>
    <row r="23" spans="1:5" ht="16.5" customHeight="1">
      <c r="A23" s="88" t="s">
        <v>62</v>
      </c>
      <c r="B23" s="88" t="s">
        <v>63</v>
      </c>
      <c r="C23" s="89">
        <v>420</v>
      </c>
      <c r="D23" s="89"/>
      <c r="E23" s="90">
        <v>420</v>
      </c>
    </row>
    <row r="24" spans="1:5" ht="18.75" customHeight="1">
      <c r="A24" s="88" t="s">
        <v>52</v>
      </c>
      <c r="B24" s="88" t="s">
        <v>53</v>
      </c>
      <c r="C24" s="89">
        <v>21.64</v>
      </c>
      <c r="D24" s="89">
        <v>21.64</v>
      </c>
      <c r="E24" s="90"/>
    </row>
    <row r="25" spans="1:5" ht="18.75" customHeight="1">
      <c r="A25" s="88" t="s">
        <v>54</v>
      </c>
      <c r="B25" s="88" t="s">
        <v>55</v>
      </c>
      <c r="C25" s="89">
        <v>21.64</v>
      </c>
      <c r="D25" s="89">
        <v>21.64</v>
      </c>
      <c r="E25" s="90"/>
    </row>
    <row r="26" spans="1:5" ht="18" customHeight="1">
      <c r="A26" s="88" t="s">
        <v>56</v>
      </c>
      <c r="B26" s="88" t="s">
        <v>57</v>
      </c>
      <c r="C26" s="89">
        <v>21.64</v>
      </c>
      <c r="D26" s="89">
        <v>21.64</v>
      </c>
      <c r="E26" s="90"/>
    </row>
    <row r="27" spans="1:7" ht="21" customHeight="1">
      <c r="A27" s="85"/>
      <c r="B27" s="85"/>
      <c r="C27" s="85"/>
      <c r="D27" s="85"/>
      <c r="E27" s="85"/>
      <c r="F27" s="44"/>
      <c r="G27" s="44"/>
    </row>
    <row r="28" spans="1:7" ht="21" customHeight="1">
      <c r="A28" s="85"/>
      <c r="B28" s="85"/>
      <c r="C28" s="85"/>
      <c r="D28" s="85"/>
      <c r="E28" s="85"/>
      <c r="F28" s="44"/>
      <c r="G28" s="44"/>
    </row>
    <row r="29" spans="1:7" ht="21" customHeight="1">
      <c r="A29" s="85"/>
      <c r="B29" s="85"/>
      <c r="C29" s="85"/>
      <c r="D29" s="85"/>
      <c r="E29" s="85"/>
      <c r="F29" s="44"/>
      <c r="G29" s="44"/>
    </row>
    <row r="30" spans="1:7" ht="21" customHeight="1">
      <c r="A30" s="85"/>
      <c r="B30" s="85"/>
      <c r="C30" s="85"/>
      <c r="D30" s="85"/>
      <c r="E30" s="85"/>
      <c r="F30" s="44"/>
      <c r="G30" s="44"/>
    </row>
    <row r="31" spans="1:7" ht="21" customHeight="1">
      <c r="A31" s="85"/>
      <c r="B31" s="85"/>
      <c r="C31" s="85"/>
      <c r="D31" s="85"/>
      <c r="E31" s="85"/>
      <c r="F31" s="44"/>
      <c r="G31" s="44"/>
    </row>
    <row r="32" spans="1:7" ht="21" customHeight="1">
      <c r="A32" s="85"/>
      <c r="B32" s="85"/>
      <c r="C32" s="85"/>
      <c r="D32" s="85"/>
      <c r="E32" s="85"/>
      <c r="F32" s="44"/>
      <c r="G32" s="44"/>
    </row>
    <row r="33" spans="1:7" ht="21" customHeight="1">
      <c r="A33" s="85"/>
      <c r="B33" s="85"/>
      <c r="C33" s="85"/>
      <c r="D33" s="85"/>
      <c r="E33" s="85"/>
      <c r="F33" s="44"/>
      <c r="G33" s="44"/>
    </row>
    <row r="34" spans="1:7" ht="21" customHeight="1">
      <c r="A34" s="85"/>
      <c r="B34" s="85"/>
      <c r="C34" s="85"/>
      <c r="D34" s="85"/>
      <c r="E34" s="85"/>
      <c r="F34" s="44"/>
      <c r="G34" s="44"/>
    </row>
    <row r="35" spans="1:7" ht="21" customHeight="1">
      <c r="A35" s="85"/>
      <c r="B35" s="85"/>
      <c r="C35" s="85"/>
      <c r="D35" s="85"/>
      <c r="E35" s="85"/>
      <c r="F35" s="44"/>
      <c r="G35" s="44"/>
    </row>
    <row r="36" ht="21" customHeight="1"/>
    <row r="37" spans="1:7" ht="21" customHeight="1">
      <c r="A37" s="85"/>
      <c r="B37" s="85"/>
      <c r="C37" s="85"/>
      <c r="D37" s="85"/>
      <c r="E37" s="85"/>
      <c r="F37" s="44"/>
      <c r="G37" s="44"/>
    </row>
    <row r="38" ht="14.25"/>
    <row r="39" ht="14.25"/>
    <row r="40" ht="14.25"/>
    <row r="41" ht="14.25"/>
    <row r="42" ht="14.25"/>
    <row r="43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4">
      <selection activeCell="K9" sqref="K9"/>
    </sheetView>
  </sheetViews>
  <sheetFormatPr defaultColWidth="9.140625" defaultRowHeight="12.75" customHeight="1"/>
  <cols>
    <col min="1" max="1" width="13.00390625" style="91" customWidth="1"/>
    <col min="2" max="2" width="38.00390625" style="91" customWidth="1"/>
    <col min="3" max="3" width="20.57421875" style="91" customWidth="1"/>
    <col min="4" max="4" width="19.57421875" style="91" customWidth="1"/>
    <col min="5" max="5" width="16.28125" style="9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85"/>
      <c r="B1" s="85"/>
      <c r="C1" s="85"/>
      <c r="D1" s="85"/>
      <c r="E1" s="85"/>
      <c r="F1" s="44"/>
      <c r="G1" s="44"/>
    </row>
    <row r="2" spans="1:7" ht="29.25" customHeight="1">
      <c r="A2" s="80" t="s">
        <v>124</v>
      </c>
      <c r="B2" s="80"/>
      <c r="C2" s="80"/>
      <c r="D2" s="80"/>
      <c r="E2" s="80"/>
      <c r="F2" s="56"/>
      <c r="G2" s="56"/>
    </row>
    <row r="3" spans="1:7" ht="21" customHeight="1">
      <c r="A3" s="86" t="s">
        <v>10</v>
      </c>
      <c r="B3" s="87"/>
      <c r="C3" s="87"/>
      <c r="D3" s="87"/>
      <c r="E3" s="86" t="s">
        <v>11</v>
      </c>
      <c r="F3" s="44"/>
      <c r="G3" s="44"/>
    </row>
    <row r="4" spans="1:7" ht="17.25" customHeight="1">
      <c r="A4" s="74" t="s">
        <v>125</v>
      </c>
      <c r="B4" s="74"/>
      <c r="C4" s="74" t="s">
        <v>126</v>
      </c>
      <c r="D4" s="74"/>
      <c r="E4" s="74"/>
      <c r="F4" s="44"/>
      <c r="G4" s="44"/>
    </row>
    <row r="5" spans="1:7" ht="21" customHeight="1">
      <c r="A5" s="19" t="s">
        <v>105</v>
      </c>
      <c r="B5" s="47" t="s">
        <v>106</v>
      </c>
      <c r="C5" s="21" t="s">
        <v>37</v>
      </c>
      <c r="D5" s="21" t="s">
        <v>127</v>
      </c>
      <c r="E5" s="21" t="s">
        <v>128</v>
      </c>
      <c r="F5" s="44"/>
      <c r="G5" s="44"/>
    </row>
    <row r="6" spans="1:7" ht="21" customHeight="1">
      <c r="A6" s="20" t="s">
        <v>51</v>
      </c>
      <c r="B6" s="20" t="s">
        <v>51</v>
      </c>
      <c r="C6" s="39">
        <v>1</v>
      </c>
      <c r="D6" s="39">
        <f>C6+1</f>
        <v>2</v>
      </c>
      <c r="E6" s="39">
        <f>D6+1</f>
        <v>3</v>
      </c>
      <c r="F6" s="44"/>
      <c r="G6" s="44"/>
    </row>
    <row r="7" spans="1:8" ht="18.75" customHeight="1">
      <c r="A7" s="88" t="s">
        <v>0</v>
      </c>
      <c r="B7" s="88" t="s">
        <v>37</v>
      </c>
      <c r="C7" s="89">
        <v>815.62</v>
      </c>
      <c r="D7" s="89">
        <v>591.36</v>
      </c>
      <c r="E7" s="90">
        <v>224.26</v>
      </c>
      <c r="F7" s="57"/>
      <c r="G7" s="57"/>
      <c r="H7" s="3"/>
    </row>
    <row r="8" spans="1:5" ht="18.75" customHeight="1">
      <c r="A8" s="88"/>
      <c r="B8" s="88" t="s">
        <v>129</v>
      </c>
      <c r="C8" s="89">
        <v>587.53</v>
      </c>
      <c r="D8" s="89">
        <v>587.53</v>
      </c>
      <c r="E8" s="90"/>
    </row>
    <row r="9" spans="1:5" ht="18.75" customHeight="1">
      <c r="A9" s="88" t="s">
        <v>130</v>
      </c>
      <c r="B9" s="88" t="s">
        <v>131</v>
      </c>
      <c r="C9" s="89">
        <v>167.57</v>
      </c>
      <c r="D9" s="89">
        <v>167.57</v>
      </c>
      <c r="E9" s="90"/>
    </row>
    <row r="10" spans="1:5" ht="18.75" customHeight="1">
      <c r="A10" s="88" t="s">
        <v>132</v>
      </c>
      <c r="B10" s="88" t="s">
        <v>133</v>
      </c>
      <c r="C10" s="89">
        <v>21.81</v>
      </c>
      <c r="D10" s="89">
        <v>21.81</v>
      </c>
      <c r="E10" s="90"/>
    </row>
    <row r="11" spans="1:5" ht="15" customHeight="1">
      <c r="A11" s="88" t="s">
        <v>134</v>
      </c>
      <c r="B11" s="88" t="s">
        <v>135</v>
      </c>
      <c r="C11" s="89">
        <v>3.66</v>
      </c>
      <c r="D11" s="89">
        <v>3.66</v>
      </c>
      <c r="E11" s="90"/>
    </row>
    <row r="12" spans="1:5" ht="18.75" customHeight="1">
      <c r="A12" s="88" t="s">
        <v>136</v>
      </c>
      <c r="B12" s="88" t="s">
        <v>137</v>
      </c>
      <c r="C12" s="89">
        <v>76.64</v>
      </c>
      <c r="D12" s="89">
        <v>76.64</v>
      </c>
      <c r="E12" s="90"/>
    </row>
    <row r="13" spans="1:5" ht="19.5" customHeight="1">
      <c r="A13" s="88" t="s">
        <v>138</v>
      </c>
      <c r="B13" s="88" t="s">
        <v>139</v>
      </c>
      <c r="C13" s="89">
        <v>52.11</v>
      </c>
      <c r="D13" s="89">
        <v>52.11</v>
      </c>
      <c r="E13" s="90"/>
    </row>
    <row r="14" spans="1:5" ht="15.75" customHeight="1">
      <c r="A14" s="88" t="s">
        <v>140</v>
      </c>
      <c r="B14" s="88" t="s">
        <v>141</v>
      </c>
      <c r="C14" s="89">
        <v>6.12</v>
      </c>
      <c r="D14" s="89">
        <v>6.12</v>
      </c>
      <c r="E14" s="90"/>
    </row>
    <row r="15" spans="1:5" ht="18" customHeight="1">
      <c r="A15" s="88" t="s">
        <v>142</v>
      </c>
      <c r="B15" s="88" t="s">
        <v>143</v>
      </c>
      <c r="C15" s="89">
        <v>18.1</v>
      </c>
      <c r="D15" s="89">
        <v>18.1</v>
      </c>
      <c r="E15" s="90"/>
    </row>
    <row r="16" spans="1:5" ht="19.5" customHeight="1">
      <c r="A16" s="88" t="s">
        <v>144</v>
      </c>
      <c r="B16" s="88" t="s">
        <v>145</v>
      </c>
      <c r="C16" s="89">
        <v>8.41</v>
      </c>
      <c r="D16" s="89">
        <v>8.41</v>
      </c>
      <c r="E16" s="90"/>
    </row>
    <row r="17" spans="1:5" ht="18.75" customHeight="1">
      <c r="A17" s="88" t="s">
        <v>146</v>
      </c>
      <c r="B17" s="88" t="s">
        <v>147</v>
      </c>
      <c r="C17" s="89">
        <v>30.6</v>
      </c>
      <c r="D17" s="89">
        <v>30.6</v>
      </c>
      <c r="E17" s="90"/>
    </row>
    <row r="18" spans="1:5" ht="22.5" customHeight="1">
      <c r="A18" s="88" t="s">
        <v>148</v>
      </c>
      <c r="B18" s="88" t="s">
        <v>149</v>
      </c>
      <c r="C18" s="89">
        <v>202.51</v>
      </c>
      <c r="D18" s="89">
        <v>202.51</v>
      </c>
      <c r="E18" s="90"/>
    </row>
    <row r="19" spans="1:5" ht="18" customHeight="1">
      <c r="A19" s="88"/>
      <c r="B19" s="88" t="s">
        <v>150</v>
      </c>
      <c r="C19" s="89">
        <v>204.26</v>
      </c>
      <c r="D19" s="89"/>
      <c r="E19" s="90">
        <v>204.26</v>
      </c>
    </row>
    <row r="20" spans="1:5" ht="18.75" customHeight="1">
      <c r="A20" s="88" t="s">
        <v>151</v>
      </c>
      <c r="B20" s="88" t="s">
        <v>152</v>
      </c>
      <c r="C20" s="89">
        <v>35.33</v>
      </c>
      <c r="D20" s="89"/>
      <c r="E20" s="90">
        <v>35.33</v>
      </c>
    </row>
    <row r="21" spans="1:5" ht="18.75" customHeight="1">
      <c r="A21" s="88" t="s">
        <v>153</v>
      </c>
      <c r="B21" s="88" t="s">
        <v>154</v>
      </c>
      <c r="C21" s="89">
        <v>10</v>
      </c>
      <c r="D21" s="89"/>
      <c r="E21" s="90">
        <v>10</v>
      </c>
    </row>
    <row r="22" spans="1:5" ht="18.75" customHeight="1">
      <c r="A22" s="88" t="s">
        <v>155</v>
      </c>
      <c r="B22" s="88" t="s">
        <v>156</v>
      </c>
      <c r="C22" s="89">
        <v>1</v>
      </c>
      <c r="D22" s="89"/>
      <c r="E22" s="90">
        <v>1</v>
      </c>
    </row>
    <row r="23" spans="1:5" ht="18.75" customHeight="1">
      <c r="A23" s="88" t="s">
        <v>157</v>
      </c>
      <c r="B23" s="88" t="s">
        <v>158</v>
      </c>
      <c r="C23" s="89">
        <v>1</v>
      </c>
      <c r="D23" s="89"/>
      <c r="E23" s="90">
        <v>1</v>
      </c>
    </row>
    <row r="24" spans="1:5" ht="18.75" customHeight="1">
      <c r="A24" s="88" t="s">
        <v>159</v>
      </c>
      <c r="B24" s="88" t="s">
        <v>160</v>
      </c>
      <c r="C24" s="89">
        <v>1</v>
      </c>
      <c r="D24" s="89"/>
      <c r="E24" s="90">
        <v>1</v>
      </c>
    </row>
    <row r="25" spans="1:5" ht="18.75" customHeight="1">
      <c r="A25" s="88" t="s">
        <v>161</v>
      </c>
      <c r="B25" s="88" t="s">
        <v>162</v>
      </c>
      <c r="C25" s="89">
        <v>8</v>
      </c>
      <c r="D25" s="89"/>
      <c r="E25" s="90">
        <v>8</v>
      </c>
    </row>
    <row r="26" spans="1:5" ht="18.75" customHeight="1">
      <c r="A26" s="88" t="s">
        <v>163</v>
      </c>
      <c r="B26" s="88" t="s">
        <v>164</v>
      </c>
      <c r="C26" s="89">
        <v>6</v>
      </c>
      <c r="D26" s="89"/>
      <c r="E26" s="90">
        <v>6</v>
      </c>
    </row>
    <row r="27" spans="1:5" ht="18.75" customHeight="1">
      <c r="A27" s="88" t="s">
        <v>165</v>
      </c>
      <c r="B27" s="88" t="s">
        <v>166</v>
      </c>
      <c r="C27" s="89">
        <v>1.9</v>
      </c>
      <c r="D27" s="89"/>
      <c r="E27" s="90">
        <v>1.9</v>
      </c>
    </row>
    <row r="28" spans="1:5" ht="18.75" customHeight="1">
      <c r="A28" s="88" t="s">
        <v>167</v>
      </c>
      <c r="B28" s="88" t="s">
        <v>168</v>
      </c>
      <c r="C28" s="89">
        <v>26</v>
      </c>
      <c r="D28" s="89"/>
      <c r="E28" s="90">
        <v>26</v>
      </c>
    </row>
    <row r="29" spans="1:5" ht="21" customHeight="1">
      <c r="A29" s="88" t="s">
        <v>169</v>
      </c>
      <c r="B29" s="88" t="s">
        <v>170</v>
      </c>
      <c r="C29" s="89">
        <v>3.66</v>
      </c>
      <c r="D29" s="89"/>
      <c r="E29" s="90">
        <v>3.66</v>
      </c>
    </row>
    <row r="30" spans="1:5" ht="18.75" customHeight="1">
      <c r="A30" s="88" t="s">
        <v>171</v>
      </c>
      <c r="B30" s="88" t="s">
        <v>172</v>
      </c>
      <c r="C30" s="89">
        <v>1</v>
      </c>
      <c r="D30" s="89"/>
      <c r="E30" s="90">
        <v>1</v>
      </c>
    </row>
    <row r="31" spans="1:5" ht="18.75" customHeight="1">
      <c r="A31" s="88" t="s">
        <v>173</v>
      </c>
      <c r="B31" s="88" t="s">
        <v>174</v>
      </c>
      <c r="C31" s="89">
        <v>2.83</v>
      </c>
      <c r="D31" s="89"/>
      <c r="E31" s="90">
        <v>2.83</v>
      </c>
    </row>
    <row r="32" spans="1:5" ht="18.75" customHeight="1">
      <c r="A32" s="88" t="s">
        <v>175</v>
      </c>
      <c r="B32" s="88" t="s">
        <v>176</v>
      </c>
      <c r="C32" s="89">
        <v>29.83</v>
      </c>
      <c r="D32" s="89"/>
      <c r="E32" s="90">
        <v>29.83</v>
      </c>
    </row>
    <row r="33" spans="1:5" ht="18.75" customHeight="1">
      <c r="A33" s="88" t="s">
        <v>177</v>
      </c>
      <c r="B33" s="88" t="s">
        <v>178</v>
      </c>
      <c r="C33" s="89">
        <v>3</v>
      </c>
      <c r="D33" s="89"/>
      <c r="E33" s="90">
        <v>3</v>
      </c>
    </row>
    <row r="34" spans="1:5" ht="18.75" customHeight="1">
      <c r="A34" s="88" t="s">
        <v>179</v>
      </c>
      <c r="B34" s="88" t="s">
        <v>180</v>
      </c>
      <c r="C34" s="89">
        <v>2</v>
      </c>
      <c r="D34" s="89"/>
      <c r="E34" s="90">
        <v>2</v>
      </c>
    </row>
    <row r="35" spans="1:5" ht="18.75" customHeight="1">
      <c r="A35" s="88" t="s">
        <v>181</v>
      </c>
      <c r="B35" s="88" t="s">
        <v>182</v>
      </c>
      <c r="C35" s="89">
        <v>2.27</v>
      </c>
      <c r="D35" s="89"/>
      <c r="E35" s="90">
        <v>2.27</v>
      </c>
    </row>
    <row r="36" spans="1:5" ht="18.75" customHeight="1">
      <c r="A36" s="88" t="s">
        <v>183</v>
      </c>
      <c r="B36" s="88" t="s">
        <v>184</v>
      </c>
      <c r="C36" s="89">
        <v>2.6</v>
      </c>
      <c r="D36" s="89"/>
      <c r="E36" s="90">
        <v>2.6</v>
      </c>
    </row>
    <row r="37" spans="1:5" ht="21" customHeight="1">
      <c r="A37" s="88" t="s">
        <v>185</v>
      </c>
      <c r="B37" s="88" t="s">
        <v>186</v>
      </c>
      <c r="C37" s="89">
        <v>10</v>
      </c>
      <c r="D37" s="89"/>
      <c r="E37" s="90">
        <v>10</v>
      </c>
    </row>
    <row r="38" spans="1:5" ht="21" customHeight="1">
      <c r="A38" s="88" t="s">
        <v>187</v>
      </c>
      <c r="B38" s="88" t="s">
        <v>188</v>
      </c>
      <c r="C38" s="89">
        <v>6.84</v>
      </c>
      <c r="D38" s="89"/>
      <c r="E38" s="90">
        <v>6.84</v>
      </c>
    </row>
    <row r="39" spans="1:5" ht="22.5" customHeight="1">
      <c r="A39" s="88" t="s">
        <v>189</v>
      </c>
      <c r="B39" s="88" t="s">
        <v>190</v>
      </c>
      <c r="C39" s="89">
        <v>50</v>
      </c>
      <c r="D39" s="89"/>
      <c r="E39" s="90">
        <v>50</v>
      </c>
    </row>
    <row r="40" spans="1:5" ht="23.25" customHeight="1">
      <c r="A40" s="88"/>
      <c r="B40" s="88" t="s">
        <v>191</v>
      </c>
      <c r="C40" s="89">
        <v>3.83</v>
      </c>
      <c r="D40" s="89">
        <v>3.83</v>
      </c>
      <c r="E40" s="90"/>
    </row>
    <row r="41" spans="1:5" ht="18.75" customHeight="1">
      <c r="A41" s="88" t="s">
        <v>192</v>
      </c>
      <c r="B41" s="88" t="s">
        <v>193</v>
      </c>
      <c r="C41" s="89">
        <v>3.83</v>
      </c>
      <c r="D41" s="89">
        <v>3.83</v>
      </c>
      <c r="E41" s="90"/>
    </row>
    <row r="42" spans="1:5" ht="18.75" customHeight="1">
      <c r="A42" s="88"/>
      <c r="B42" s="88" t="s">
        <v>194</v>
      </c>
      <c r="C42" s="89">
        <v>20</v>
      </c>
      <c r="D42" s="89"/>
      <c r="E42" s="90">
        <v>20</v>
      </c>
    </row>
    <row r="43" spans="1:5" ht="30" customHeight="1">
      <c r="A43" s="88" t="s">
        <v>195</v>
      </c>
      <c r="B43" s="88" t="s">
        <v>196</v>
      </c>
      <c r="C43" s="89">
        <v>20</v>
      </c>
      <c r="D43" s="89"/>
      <c r="E43" s="90">
        <v>20</v>
      </c>
    </row>
    <row r="44" spans="1:8" ht="21" customHeight="1">
      <c r="A44" s="85"/>
      <c r="B44" s="85"/>
      <c r="C44" s="85"/>
      <c r="D44" s="85"/>
      <c r="E44" s="85"/>
      <c r="F44" s="44"/>
      <c r="G44" s="44"/>
      <c r="H44" s="3"/>
    </row>
    <row r="45" spans="1:7" ht="21" customHeight="1">
      <c r="A45" s="85"/>
      <c r="B45" s="85"/>
      <c r="C45" s="85"/>
      <c r="D45" s="85"/>
      <c r="E45" s="85"/>
      <c r="F45" s="44"/>
      <c r="G45" s="44"/>
    </row>
    <row r="46" spans="1:6" ht="21" customHeight="1">
      <c r="A46" s="85"/>
      <c r="B46" s="85"/>
      <c r="C46" s="85"/>
      <c r="D46" s="85"/>
      <c r="E46" s="85"/>
      <c r="F46" s="44"/>
    </row>
    <row r="47" spans="1:7" ht="21" customHeight="1">
      <c r="A47" s="85"/>
      <c r="B47" s="85"/>
      <c r="C47" s="85"/>
      <c r="D47" s="85"/>
      <c r="E47" s="85"/>
      <c r="F47" s="44"/>
      <c r="G47" s="44"/>
    </row>
    <row r="48" spans="1:7" ht="21" customHeight="1">
      <c r="A48" s="85"/>
      <c r="B48" s="85"/>
      <c r="C48" s="85"/>
      <c r="D48" s="85"/>
      <c r="E48" s="85"/>
      <c r="F48" s="44"/>
      <c r="G48" s="44"/>
    </row>
    <row r="49" spans="1:7" ht="21" customHeight="1">
      <c r="A49" s="85"/>
      <c r="B49" s="85"/>
      <c r="C49" s="85"/>
      <c r="D49" s="85"/>
      <c r="E49" s="85"/>
      <c r="F49" s="44"/>
      <c r="G49" s="44"/>
    </row>
    <row r="50" spans="1:7" ht="21" customHeight="1">
      <c r="A50" s="85"/>
      <c r="B50" s="85"/>
      <c r="C50" s="85"/>
      <c r="D50" s="85"/>
      <c r="E50" s="85"/>
      <c r="F50" s="44"/>
      <c r="G50" s="44"/>
    </row>
    <row r="51" spans="1:7" ht="21" customHeight="1">
      <c r="A51" s="85"/>
      <c r="B51" s="85"/>
      <c r="C51" s="85"/>
      <c r="D51" s="85"/>
      <c r="E51" s="85"/>
      <c r="F51" s="44"/>
      <c r="G51" s="44"/>
    </row>
    <row r="52" spans="1:7" ht="21" customHeight="1">
      <c r="A52" s="85"/>
      <c r="B52" s="85"/>
      <c r="C52" s="85"/>
      <c r="D52" s="85"/>
      <c r="E52" s="85"/>
      <c r="F52" s="44"/>
      <c r="G52" s="44"/>
    </row>
    <row r="53" ht="21" customHeight="1"/>
    <row r="54" spans="1:7" ht="21" customHeight="1">
      <c r="A54" s="85"/>
      <c r="B54" s="85"/>
      <c r="C54" s="85"/>
      <c r="D54" s="85"/>
      <c r="E54" s="85"/>
      <c r="F54" s="44"/>
      <c r="G54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4.25">
      <c r="G1" s="58"/>
    </row>
    <row r="2" spans="1:7" ht="30" customHeight="1">
      <c r="A2" s="80" t="s">
        <v>197</v>
      </c>
      <c r="B2" s="80"/>
      <c r="C2" s="80"/>
      <c r="D2" s="80"/>
      <c r="E2" s="80"/>
      <c r="F2" s="80"/>
      <c r="G2" s="80"/>
    </row>
    <row r="3" spans="1:7" ht="18" customHeight="1">
      <c r="A3" s="36" t="s">
        <v>10</v>
      </c>
      <c r="B3" s="36"/>
      <c r="C3" s="36"/>
      <c r="D3" s="37"/>
      <c r="E3" s="37"/>
      <c r="F3" s="37"/>
      <c r="G3" s="18" t="s">
        <v>11</v>
      </c>
    </row>
    <row r="4" spans="1:7" ht="31.5" customHeight="1">
      <c r="A4" s="20" t="s">
        <v>198</v>
      </c>
      <c r="B4" s="20" t="s">
        <v>199</v>
      </c>
      <c r="C4" s="20" t="s">
        <v>37</v>
      </c>
      <c r="D4" s="59" t="s">
        <v>200</v>
      </c>
      <c r="E4" s="20" t="s">
        <v>201</v>
      </c>
      <c r="F4" s="60" t="s">
        <v>202</v>
      </c>
      <c r="G4" s="20" t="s">
        <v>203</v>
      </c>
    </row>
    <row r="5" spans="1:7" ht="21.75" customHeight="1">
      <c r="A5" s="61" t="s">
        <v>51</v>
      </c>
      <c r="B5" s="61" t="s">
        <v>51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ht="22.5" customHeight="1">
      <c r="A6" s="40" t="s">
        <v>0</v>
      </c>
      <c r="B6" s="40" t="s">
        <v>37</v>
      </c>
      <c r="C6" s="41">
        <v>39.83</v>
      </c>
      <c r="D6" s="41"/>
      <c r="E6" s="41">
        <v>29.83</v>
      </c>
      <c r="F6" s="26">
        <v>10</v>
      </c>
      <c r="G6" s="26"/>
    </row>
    <row r="7" spans="1:7" ht="22.5" customHeight="1">
      <c r="A7" s="40" t="s">
        <v>204</v>
      </c>
      <c r="B7" s="40" t="s">
        <v>205</v>
      </c>
      <c r="C7" s="41">
        <v>39.83</v>
      </c>
      <c r="D7" s="41"/>
      <c r="E7" s="41">
        <v>29.83</v>
      </c>
      <c r="F7" s="26">
        <v>10</v>
      </c>
      <c r="G7" s="26"/>
    </row>
    <row r="8" spans="1:7" ht="14.25">
      <c r="A8" s="3"/>
      <c r="B8" s="3"/>
      <c r="C8" s="3"/>
      <c r="D8" s="3"/>
      <c r="E8" s="3"/>
      <c r="F8" s="3"/>
      <c r="G8" s="3"/>
    </row>
    <row r="9" spans="1:8" ht="14.25">
      <c r="A9" s="3"/>
      <c r="B9" s="3"/>
      <c r="C9" s="3"/>
      <c r="D9" s="3"/>
      <c r="E9" s="3"/>
      <c r="F9" s="3"/>
      <c r="G9" s="3"/>
      <c r="H9" s="3"/>
    </row>
    <row r="10" spans="1:7" ht="14.25">
      <c r="A10" s="3"/>
      <c r="B10" s="3"/>
      <c r="C10" s="3"/>
      <c r="D10" s="3"/>
      <c r="E10" s="3"/>
      <c r="F10" s="3"/>
      <c r="G10" s="3"/>
    </row>
    <row r="11" spans="1:7" ht="14.25">
      <c r="A11" s="3"/>
      <c r="B11" s="3"/>
      <c r="C11" s="3"/>
      <c r="D11" s="3"/>
      <c r="E11" s="3"/>
      <c r="F11" s="3"/>
      <c r="G11" s="3"/>
    </row>
    <row r="12" spans="1:7" ht="14.25">
      <c r="A12" s="3"/>
      <c r="B12" s="3"/>
      <c r="C12" s="3"/>
      <c r="D12" s="3"/>
      <c r="E12" s="3"/>
      <c r="F12" s="3"/>
      <c r="G12" s="3"/>
    </row>
    <row r="13" spans="1:7" ht="14.25">
      <c r="A13" s="3"/>
      <c r="B13" s="3"/>
      <c r="C13" s="3"/>
      <c r="D13" s="3"/>
      <c r="E13" s="3"/>
      <c r="F13" s="3"/>
      <c r="G13" s="3"/>
    </row>
    <row r="14" spans="1:7" ht="14.25">
      <c r="A14" s="3"/>
      <c r="B14" s="3"/>
      <c r="C14" s="3"/>
      <c r="D14" s="3"/>
      <c r="E14" s="3"/>
      <c r="F14" s="3"/>
      <c r="G14" s="3"/>
    </row>
    <row r="15" spans="1:7" ht="14.25">
      <c r="A15" s="3"/>
      <c r="B15" s="3"/>
      <c r="C15" s="3"/>
      <c r="D15" s="3"/>
      <c r="E15" s="3"/>
      <c r="F15" s="3"/>
      <c r="G15" s="3"/>
    </row>
    <row r="16" spans="5:7" ht="14.25">
      <c r="E16" s="3"/>
      <c r="F16" s="3"/>
      <c r="G16" s="3"/>
    </row>
    <row r="17" spans="4:6" ht="14.25">
      <c r="D17" s="3"/>
      <c r="E17" s="3"/>
      <c r="F17" s="3"/>
    </row>
    <row r="18" spans="2:6" ht="14.25">
      <c r="B18" s="3"/>
      <c r="C18" s="3"/>
      <c r="D18" s="3"/>
      <c r="F18" s="3"/>
    </row>
    <row r="19" spans="3:7" ht="14.25">
      <c r="C19" s="3"/>
      <c r="E19" s="3"/>
      <c r="G19" s="3"/>
    </row>
    <row r="20" spans="3:7" ht="14.25">
      <c r="C20" s="3"/>
      <c r="G20" s="3"/>
    </row>
    <row r="21" spans="5:7" ht="14.25">
      <c r="E21" s="3"/>
      <c r="G21" s="3"/>
    </row>
    <row r="22" ht="14.25"/>
    <row r="23" ht="14.25"/>
    <row r="24" ht="14.25"/>
    <row r="25" ht="14.2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4"/>
      <c r="B1" s="44"/>
      <c r="C1" s="44"/>
      <c r="D1" s="44"/>
      <c r="E1" s="44"/>
      <c r="F1" s="44"/>
      <c r="G1" s="44"/>
    </row>
    <row r="2" spans="1:7" ht="29.25" customHeight="1">
      <c r="A2" s="80" t="s">
        <v>206</v>
      </c>
      <c r="B2" s="80"/>
      <c r="C2" s="80"/>
      <c r="D2" s="80"/>
      <c r="E2" s="80"/>
      <c r="F2" s="56"/>
      <c r="G2" s="56"/>
    </row>
    <row r="3" spans="1:7" ht="21" customHeight="1">
      <c r="A3" s="16" t="s">
        <v>10</v>
      </c>
      <c r="B3" s="46"/>
      <c r="C3" s="46"/>
      <c r="D3" s="46"/>
      <c r="E3" s="18" t="s">
        <v>11</v>
      </c>
      <c r="F3" s="44"/>
      <c r="G3" s="44"/>
    </row>
    <row r="4" spans="1:7" ht="17.25" customHeight="1">
      <c r="A4" s="74" t="s">
        <v>99</v>
      </c>
      <c r="B4" s="74"/>
      <c r="C4" s="74" t="s">
        <v>123</v>
      </c>
      <c r="D4" s="74"/>
      <c r="E4" s="74"/>
      <c r="F4" s="44"/>
      <c r="G4" s="44"/>
    </row>
    <row r="5" spans="1:7" ht="21" customHeight="1">
      <c r="A5" s="19" t="s">
        <v>105</v>
      </c>
      <c r="B5" s="47" t="s">
        <v>106</v>
      </c>
      <c r="C5" s="21" t="s">
        <v>37</v>
      </c>
      <c r="D5" s="21" t="s">
        <v>100</v>
      </c>
      <c r="E5" s="21" t="s">
        <v>101</v>
      </c>
      <c r="F5" s="44"/>
      <c r="G5" s="44"/>
    </row>
    <row r="6" spans="1:8" ht="21" customHeight="1">
      <c r="A6" s="20" t="s">
        <v>51</v>
      </c>
      <c r="B6" s="20" t="s">
        <v>51</v>
      </c>
      <c r="C6" s="39">
        <v>1</v>
      </c>
      <c r="D6" s="39">
        <f>C6+1</f>
        <v>2</v>
      </c>
      <c r="E6" s="39">
        <f>D6+1</f>
        <v>3</v>
      </c>
      <c r="F6" s="44"/>
      <c r="G6" s="44"/>
      <c r="H6" s="3"/>
    </row>
    <row r="7" spans="1:7" ht="18.75" customHeight="1">
      <c r="A7" s="40"/>
      <c r="B7" s="40"/>
      <c r="C7" s="26"/>
      <c r="D7" s="41"/>
      <c r="E7" s="26"/>
      <c r="F7" s="44"/>
      <c r="G7" s="4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2019-11-08T03:53:14Z</cp:lastPrinted>
  <dcterms:created xsi:type="dcterms:W3CDTF">2019-04-18T01:27:25Z</dcterms:created>
  <dcterms:modified xsi:type="dcterms:W3CDTF">2019-11-08T03:55:07Z</dcterms:modified>
  <cp:category/>
  <cp:version/>
  <cp:contentType/>
  <cp:contentStatus/>
</cp:coreProperties>
</file>