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0">'封面'!$A$1:$P$18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'部门收入总表'!$A$2:$O$28</definedName>
    <definedName name="_xlnm.Print_Titles" localSheetId="3">'部门支出总表'!$A:$H,'部门支出总表'!$1:$6</definedName>
    <definedName name="_xlnm.Print_Area" localSheetId="3">'部门支出总表'!$A$1:$H$39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'支出总表（引用）'!$A$1:$C$17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<sst xmlns="http://schemas.openxmlformats.org/spreadsheetml/2006/main" count="404" uniqueCount="184">
  <si>
    <t>总计</t>
  </si>
  <si>
    <t>2021年部门预算表</t>
  </si>
  <si>
    <t>部门名称：</t>
  </si>
  <si>
    <t>信丰县市场监督管理局</t>
  </si>
  <si>
    <t>编制日期：</t>
  </si>
  <si>
    <t>编制单位：</t>
  </si>
  <si>
    <t>收支预算总表</t>
  </si>
  <si>
    <t>填报单位:607001信丰县市场质量监督管理局本级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</si>
  <si>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</si>
  <si>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</si>
  <si>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</si>
  <si>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</si>
  <si>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</si>
  <si>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</si>
  <si>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</si>
  <si>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</si>
  <si>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</si>
  <si>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</si>
  <si>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</si>
  <si>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</si>
  <si>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</si>
  <si>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</si>
  <si>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</si>
  <si>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</si>
  <si>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</si>
  <si>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</si>
  <si>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</si>
  <si>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</si>
  <si>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</si>
  <si>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</si>
  <si>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</si>
  <si>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</si>
  <si>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</si>
  <si>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</si>
  <si>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</si>
  <si>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</si>
  <si>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</si>
  <si>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</si>
  <si>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</si>
  <si>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</si>
  <si>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</si>
  <si>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</si>
  <si>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</si>
  <si>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</si>
  <si>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</si>
  <si>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</si>
  <si>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</si>
  <si>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</si>
  <si>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</si>
  <si>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</si>
  <si>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</si>
  <si>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</si>
  <si>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</si>
  <si>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</si>
  <si>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</si>
  <si>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</si>
  <si>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</si>
  <si>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</si>
  <si>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　　2013804</t>
  </si>
  <si>
    <t>　　市场主体管理</t>
  </si>
  <si>
    <t>　　2013899</t>
  </si>
  <si>
    <t>　　其他市场监督管理事务</t>
  </si>
  <si>
    <t>206</t>
  </si>
  <si>
    <t>科学技术支出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</si>
  <si>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</si>
  <si>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</si>
  <si>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</si>
  <si>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</si>
  <si>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</si>
  <si>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</si>
  <si>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</si>
  <si>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</si>
  <si>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</si>
  <si>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</si>
  <si>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</si>
  <si>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</si>
  <si>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</si>
  <si>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</si>
  <si>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</si>
  <si>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</si>
  <si>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</si>
  <si>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</si>
  <si>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</si>
  <si>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</si>
  <si>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</si>
  <si>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</si>
  <si>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</si>
  <si>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</si>
  <si>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</si>
  <si>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</si>
  <si>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</si>
  <si>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</si>
  <si>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</si>
  <si>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</si>
  <si>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</si>
  <si>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</si>
  <si>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</si>
  <si>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</si>
  <si>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</si>
  <si>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</si>
  <si>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</si>
  <si>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</si>
  <si>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</si>
  <si>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</si>
  <si>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</si>
  <si>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</si>
  <si>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</si>
  <si>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</si>
  <si>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</si>
  <si>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</si>
  <si>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</si>
  <si>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</si>
  <si>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</si>
  <si>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</si>
  <si>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</si>
  <si>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</si>
  <si>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</si>
  <si>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</si>
  <si>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</si>
  <si>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</si>
  <si>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</si>
  <si>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</si>
  <si>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</si>
  <si>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</si>
  <si>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</si>
  <si>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</si>
  <si>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</si>
  <si>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</si>
  <si>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</si>
  <si>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</si>
  <si>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</si>
  <si>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</si>
  <si>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</si>
  <si>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</si>
  <si>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</si>
  <si>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</si>
  <si>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</si>
  <si>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</si>
  <si>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</si>
  <si>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</si>
  <si>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</si>
  <si>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</si>
  <si>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</si>
  <si>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</si>
  <si>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</si>
  <si>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</si>
  <si>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</si>
  <si>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</si>
  <si>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</si>
  <si>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</si>
  <si>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</si>
  <si>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</si>
  <si>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</si>
  <si>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</si>
  <si>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</si>
  <si>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</si>
  <si>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</si>
  <si>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</si>
  <si>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</si>
  <si>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</si>
  <si>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</si>
  <si>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</si>
  <si>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</si>
  <si>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</si>
  <si>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</si>
  <si>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</si>
  <si>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</si>
  <si>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</si>
  <si>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</si>
  <si>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31013</t>
  </si>
  <si>
    <t>　公务用车购置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</si>
  <si>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</si>
  <si>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</si>
  <si>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</si>
  <si>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</si>
  <si>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</si>
  <si>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</si>
  <si>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</si>
  <si>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607</t>
  </si>
  <si>
    <t>信丰县市场质量监督管理局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</si>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</sst>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00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2" fillId="0" borderId="9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31" fontId="12" fillId="0" borderId="0" xfId="0" applyNumberFormat="1" applyFont="1" applyAlignment="1" applyProtection="1">
      <alignment horizontal="left"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3" fillId="34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showGridLines="0" tabSelected="1" workbookViewId="0" topLeftCell="A2">
      <selection activeCell="M10" sqref="M10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24"/>
      <c r="U1" s="72" t="s">
        <v>0</v>
      </c>
    </row>
    <row r="2" s="1" customFormat="1" ht="42" customHeight="1">
      <c r="T2" s="24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24"/>
      <c r="T3" s="24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24"/>
      <c r="R4" s="24"/>
      <c r="S4" s="24"/>
    </row>
    <row r="5" spans="1:17" s="1" customFormat="1" ht="15">
      <c r="A5" s="24"/>
      <c r="B5" s="24"/>
      <c r="F5" s="24"/>
      <c r="G5" s="24"/>
      <c r="J5" s="24"/>
      <c r="K5" s="24"/>
      <c r="L5" s="24"/>
      <c r="Q5" s="24"/>
    </row>
    <row r="6" spans="2:17" s="1" customFormat="1" ht="25.5" customHeight="1">
      <c r="B6" s="24"/>
      <c r="F6" s="66" t="s">
        <v>2</v>
      </c>
      <c r="G6" s="66"/>
      <c r="H6" s="67" t="s">
        <v>3</v>
      </c>
      <c r="I6" s="67"/>
      <c r="J6" s="67"/>
      <c r="K6" s="67"/>
      <c r="L6" s="67"/>
      <c r="M6" s="70"/>
      <c r="Q6" s="24"/>
    </row>
    <row r="7" spans="2:13" s="1" customFormat="1" ht="22.5">
      <c r="B7" s="24"/>
      <c r="C7" s="24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24"/>
      <c r="F8" s="66"/>
      <c r="G8" s="66"/>
      <c r="H8" s="66"/>
      <c r="I8" s="66"/>
      <c r="J8" s="66"/>
      <c r="K8" s="66"/>
      <c r="L8" s="66"/>
      <c r="M8" s="66"/>
    </row>
    <row r="9" spans="4:255" s="1" customFormat="1" ht="24.75" customHeight="1">
      <c r="D9" s="24"/>
      <c r="F9" s="68" t="s">
        <v>4</v>
      </c>
      <c r="G9" s="66"/>
      <c r="H9" s="69">
        <v>44235</v>
      </c>
      <c r="I9" s="67"/>
      <c r="J9" s="67"/>
      <c r="K9" s="67"/>
      <c r="L9" s="67"/>
      <c r="M9" s="66"/>
      <c r="IS9" s="24"/>
      <c r="IU9" s="24"/>
    </row>
    <row r="10" spans="6:255" s="1" customFormat="1" ht="22.5">
      <c r="F10" s="66"/>
      <c r="G10" s="66"/>
      <c r="H10" s="66"/>
      <c r="I10" s="66"/>
      <c r="J10" s="66"/>
      <c r="K10" s="66"/>
      <c r="L10" s="66"/>
      <c r="M10" s="66"/>
      <c r="IS10" s="24"/>
      <c r="IU10" s="24"/>
    </row>
    <row r="11" spans="6:256" s="1" customFormat="1" ht="22.5">
      <c r="F11" s="66"/>
      <c r="G11" s="66"/>
      <c r="H11" s="66"/>
      <c r="I11" s="66"/>
      <c r="J11" s="66"/>
      <c r="K11" s="66"/>
      <c r="L11" s="66"/>
      <c r="M11" s="66"/>
      <c r="IU11" s="24"/>
      <c r="IV11" s="24"/>
    </row>
    <row r="12" spans="6:256" s="1" customFormat="1" ht="24.75" customHeight="1">
      <c r="F12" s="66" t="s">
        <v>5</v>
      </c>
      <c r="G12" s="66"/>
      <c r="H12" s="67" t="s">
        <v>3</v>
      </c>
      <c r="I12" s="67"/>
      <c r="J12" s="67"/>
      <c r="K12" s="67"/>
      <c r="L12" s="70"/>
      <c r="M12" s="70"/>
      <c r="IV12" s="24"/>
    </row>
    <row r="13" spans="9:256" s="1" customFormat="1" ht="15">
      <c r="I13" s="24"/>
      <c r="J13" s="24"/>
      <c r="K13" s="24"/>
      <c r="IV13" s="24"/>
    </row>
    <row r="14" spans="9:256" s="1" customFormat="1" ht="32.25" customHeight="1">
      <c r="I14" s="24"/>
      <c r="K14" s="24"/>
      <c r="IV14" s="24"/>
    </row>
    <row r="15" s="1" customFormat="1" ht="15">
      <c r="K15" s="24"/>
    </row>
    <row r="16" s="1" customFormat="1" ht="15"/>
    <row r="17" s="1" customFormat="1" ht="16.5" customHeight="1"/>
    <row r="18" s="1" customFormat="1" ht="22.5">
      <c r="J18" s="66"/>
    </row>
    <row r="19" s="1" customFormat="1" ht="15"/>
    <row r="20" s="1" customFormat="1" ht="15"/>
    <row r="21" s="1" customFormat="1" ht="30" customHeight="1"/>
    <row r="22" s="1" customFormat="1" ht="15"/>
    <row r="23" s="1" customFormat="1" ht="15"/>
    <row r="24" s="1" customFormat="1" ht="15"/>
    <row r="25" s="1" customFormat="1" ht="30" customHeight="1">
      <c r="P25" s="71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9:L9"/>
    <mergeCell ref="H12:K1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" t="s">
        <v>181</v>
      </c>
      <c r="B2" s="17"/>
      <c r="C2" s="17"/>
    </row>
    <row r="3" s="1" customFormat="1" ht="17.25" customHeight="1"/>
    <row r="4" spans="1:3" s="1" customFormat="1" ht="15.75" customHeight="1">
      <c r="A4" s="18" t="s">
        <v>182</v>
      </c>
      <c r="B4" s="5" t="s">
        <v>34</v>
      </c>
      <c r="C4" s="5" t="s">
        <v>27</v>
      </c>
    </row>
    <row r="5" spans="1:3" s="1" customFormat="1" ht="19.5" customHeight="1">
      <c r="A5" s="18"/>
      <c r="B5" s="5"/>
      <c r="C5" s="5"/>
    </row>
    <row r="6" spans="1:3" s="1" customFormat="1" ht="22.5" customHeight="1">
      <c r="A6" s="19" t="s">
        <v>48</v>
      </c>
      <c r="B6" s="19">
        <v>1</v>
      </c>
      <c r="C6" s="19">
        <v>2</v>
      </c>
    </row>
    <row r="7" spans="1:6" s="1" customFormat="1" ht="27.75" customHeight="1">
      <c r="A7" s="10" t="s">
        <v>34</v>
      </c>
      <c r="B7" s="20">
        <v>3365.58</v>
      </c>
      <c r="C7" s="25"/>
      <c r="D7" s="24"/>
      <c r="F7" s="24"/>
    </row>
    <row r="8" spans="1:3" s="1" customFormat="1" ht="27.75" customHeight="1">
      <c r="A8" s="10" t="s">
        <v>51</v>
      </c>
      <c r="B8" s="20">
        <v>2878.54</v>
      </c>
      <c r="C8" s="25"/>
    </row>
    <row r="9" spans="1:3" s="1" customFormat="1" ht="27.75" customHeight="1">
      <c r="A9" s="10" t="s">
        <v>63</v>
      </c>
      <c r="B9" s="20">
        <v>24.12</v>
      </c>
      <c r="C9" s="25"/>
    </row>
    <row r="10" spans="1:3" s="1" customFormat="1" ht="27.75" customHeight="1">
      <c r="A10" s="10" t="s">
        <v>69</v>
      </c>
      <c r="B10" s="20">
        <v>241.42</v>
      </c>
      <c r="C10" s="25"/>
    </row>
    <row r="11" spans="1:3" s="1" customFormat="1" ht="27.75" customHeight="1">
      <c r="A11" s="10" t="s">
        <v>81</v>
      </c>
      <c r="B11" s="20">
        <v>81.04</v>
      </c>
      <c r="C11" s="25"/>
    </row>
    <row r="12" spans="1:3" s="1" customFormat="1" ht="27.75" customHeight="1">
      <c r="A12" s="10" t="s">
        <v>87</v>
      </c>
      <c r="B12" s="20">
        <v>140.46</v>
      </c>
      <c r="C12" s="25"/>
    </row>
    <row r="13" spans="1:5" s="1" customFormat="1" ht="27.75" customHeight="1">
      <c r="A13" s="22"/>
      <c r="B13" s="24"/>
      <c r="C13" s="24"/>
      <c r="E13" s="24"/>
    </row>
    <row r="14" spans="1:3" s="1" customFormat="1" ht="27.75" customHeight="1">
      <c r="A14" s="22"/>
      <c r="B14" s="24"/>
      <c r="C14" s="24"/>
    </row>
    <row r="15" spans="1:4" s="1" customFormat="1" ht="27.75" customHeight="1">
      <c r="A15" s="24"/>
      <c r="B15" s="24"/>
      <c r="C15" s="24"/>
      <c r="D15" s="24"/>
    </row>
    <row r="16" spans="1:3" s="1" customFormat="1" ht="27.75" customHeight="1">
      <c r="A16" s="24"/>
      <c r="C16" s="24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17" t="s">
        <v>183</v>
      </c>
      <c r="B2" s="17"/>
      <c r="C2" s="17"/>
      <c r="D2" s="17"/>
    </row>
    <row r="3" s="1" customFormat="1" ht="17.25" customHeight="1"/>
    <row r="4" spans="1:4" s="1" customFormat="1" ht="21.75" customHeight="1">
      <c r="A4" s="18" t="s">
        <v>182</v>
      </c>
      <c r="B4" s="5" t="s">
        <v>36</v>
      </c>
      <c r="C4" s="5" t="s">
        <v>103</v>
      </c>
      <c r="D4" s="5" t="s">
        <v>104</v>
      </c>
    </row>
    <row r="5" spans="1:4" s="1" customFormat="1" ht="47.25" customHeight="1">
      <c r="A5" s="18"/>
      <c r="B5" s="5"/>
      <c r="C5" s="5"/>
      <c r="D5" s="5"/>
    </row>
    <row r="6" spans="1:4" s="1" customFormat="1" ht="22.5" customHeight="1">
      <c r="A6" s="19" t="s">
        <v>48</v>
      </c>
      <c r="B6" s="19">
        <v>1</v>
      </c>
      <c r="C6" s="19">
        <v>2</v>
      </c>
      <c r="D6" s="19">
        <v>3</v>
      </c>
    </row>
    <row r="7" spans="1:4" s="1" customFormat="1" ht="27.75" customHeight="1">
      <c r="A7" s="10" t="s">
        <v>49</v>
      </c>
      <c r="B7" s="20">
        <v>2980.28</v>
      </c>
      <c r="C7" s="21">
        <v>2980.28</v>
      </c>
      <c r="D7" s="20"/>
    </row>
    <row r="8" spans="1:4" s="1" customFormat="1" ht="27.75" customHeight="1">
      <c r="A8" s="10" t="s">
        <v>51</v>
      </c>
      <c r="B8" s="20">
        <v>2543.5</v>
      </c>
      <c r="C8" s="21">
        <v>2543.5</v>
      </c>
      <c r="D8" s="20"/>
    </row>
    <row r="9" spans="1:4" s="1" customFormat="1" ht="27.75" customHeight="1">
      <c r="A9" s="10" t="s">
        <v>69</v>
      </c>
      <c r="B9" s="20">
        <v>215.28</v>
      </c>
      <c r="C9" s="21">
        <v>215.28</v>
      </c>
      <c r="D9" s="20"/>
    </row>
    <row r="10" spans="1:4" s="1" customFormat="1" ht="27.75" customHeight="1">
      <c r="A10" s="10" t="s">
        <v>81</v>
      </c>
      <c r="B10" s="20">
        <v>81.04</v>
      </c>
      <c r="C10" s="21">
        <v>81.04</v>
      </c>
      <c r="D10" s="20"/>
    </row>
    <row r="11" spans="1:4" s="1" customFormat="1" ht="27.75" customHeight="1">
      <c r="A11" s="10" t="s">
        <v>87</v>
      </c>
      <c r="B11" s="20">
        <v>140.46</v>
      </c>
      <c r="C11" s="21">
        <v>140.46</v>
      </c>
      <c r="D11" s="20"/>
    </row>
    <row r="12" spans="1:8" s="1" customFormat="1" ht="27.75" customHeight="1">
      <c r="A12" s="22"/>
      <c r="B12" s="23"/>
      <c r="C12" s="23"/>
      <c r="D12" s="23"/>
      <c r="E12" s="24"/>
      <c r="H12" s="24"/>
    </row>
    <row r="13" spans="1:4" s="1" customFormat="1" ht="27.75" customHeight="1">
      <c r="A13" s="24"/>
      <c r="B13" s="24"/>
      <c r="C13" s="24"/>
      <c r="D13" s="24"/>
    </row>
    <row r="14" spans="1:8" s="1" customFormat="1" ht="27.75" customHeight="1">
      <c r="A14" s="24"/>
      <c r="B14" s="24"/>
      <c r="C14" s="24"/>
      <c r="D14" s="24"/>
      <c r="E14" s="24"/>
      <c r="F14" s="24"/>
      <c r="G14" s="24"/>
      <c r="H14" s="24"/>
    </row>
    <row r="15" spans="1:7" s="1" customFormat="1" ht="27.75" customHeight="1">
      <c r="A15" s="24"/>
      <c r="C15" s="24"/>
      <c r="D15" s="24"/>
      <c r="E15" s="24"/>
      <c r="F15" s="24"/>
      <c r="G15" s="24"/>
    </row>
    <row r="16" s="1" customFormat="1" ht="27.75" customHeight="1">
      <c r="C16" s="24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zoomScaleSheetLayoutView="100" workbookViewId="0" topLeftCell="A1">
      <selection activeCell="D10" sqref="D10"/>
    </sheetView>
  </sheetViews>
  <sheetFormatPr defaultColWidth="9.140625" defaultRowHeight="12.75" customHeight="1"/>
  <cols>
    <col min="1" max="1" width="20.00390625" style="1" customWidth="1"/>
    <col min="2" max="2" width="32.8515625" style="1" customWidth="1"/>
    <col min="3" max="6" width="17.140625" style="1" customWidth="1"/>
    <col min="7" max="7" width="15.140625" style="1" customWidth="1"/>
    <col min="8" max="8" width="13.00390625" style="1" customWidth="1"/>
    <col min="9" max="9" width="9.421875" style="1" customWidth="1"/>
    <col min="10" max="10" width="6.57421875" style="1" customWidth="1"/>
    <col min="11" max="15" width="9.4218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27.75" customHeight="1">
      <c r="A3" s="3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" t="s">
        <v>8</v>
      </c>
    </row>
    <row r="4" spans="1:15" s="1" customFormat="1" ht="17.25" customHeight="1">
      <c r="A4" s="5" t="s">
        <v>32</v>
      </c>
      <c r="B4" s="5" t="s">
        <v>33</v>
      </c>
      <c r="C4" s="6" t="s">
        <v>34</v>
      </c>
      <c r="D4" s="7" t="s">
        <v>35</v>
      </c>
      <c r="E4" s="5" t="s">
        <v>36</v>
      </c>
      <c r="F4" s="5"/>
      <c r="G4" s="5"/>
      <c r="H4" s="5"/>
      <c r="I4" s="5"/>
      <c r="J4" s="13" t="s">
        <v>37</v>
      </c>
      <c r="K4" s="13" t="s">
        <v>38</v>
      </c>
      <c r="L4" s="13" t="s">
        <v>39</v>
      </c>
      <c r="M4" s="13" t="s">
        <v>40</v>
      </c>
      <c r="N4" s="13" t="s">
        <v>41</v>
      </c>
      <c r="O4" s="7" t="s">
        <v>42</v>
      </c>
    </row>
    <row r="5" spans="1:15" s="1" customFormat="1" ht="58.5" customHeight="1">
      <c r="A5" s="5"/>
      <c r="B5" s="5"/>
      <c r="C5" s="8"/>
      <c r="D5" s="7"/>
      <c r="E5" s="7" t="s">
        <v>43</v>
      </c>
      <c r="F5" s="7" t="s">
        <v>44</v>
      </c>
      <c r="G5" s="7" t="s">
        <v>45</v>
      </c>
      <c r="H5" s="7" t="s">
        <v>46</v>
      </c>
      <c r="I5" s="7" t="s">
        <v>47</v>
      </c>
      <c r="J5" s="13"/>
      <c r="K5" s="13"/>
      <c r="L5" s="13"/>
      <c r="M5" s="13"/>
      <c r="N5" s="13"/>
      <c r="O5" s="7"/>
    </row>
    <row r="6" spans="1:15" s="1" customFormat="1" ht="21" customHeight="1">
      <c r="A6" s="9" t="s">
        <v>48</v>
      </c>
      <c r="B6" s="9" t="s">
        <v>48</v>
      </c>
      <c r="C6" s="9">
        <v>1</v>
      </c>
      <c r="D6" s="9">
        <f aca="true" t="shared" si="0" ref="D6:O6">C6+1</f>
        <v>2</v>
      </c>
      <c r="E6" s="9">
        <f t="shared" si="0"/>
        <v>3</v>
      </c>
      <c r="F6" s="9">
        <f t="shared" si="0"/>
        <v>4</v>
      </c>
      <c r="G6" s="9">
        <f t="shared" si="0"/>
        <v>5</v>
      </c>
      <c r="H6" s="9">
        <f t="shared" si="0"/>
        <v>6</v>
      </c>
      <c r="I6" s="9">
        <f t="shared" si="0"/>
        <v>7</v>
      </c>
      <c r="J6" s="9">
        <f t="shared" si="0"/>
        <v>8</v>
      </c>
      <c r="K6" s="9">
        <f t="shared" si="0"/>
        <v>9</v>
      </c>
      <c r="L6" s="9">
        <f t="shared" si="0"/>
        <v>10</v>
      </c>
      <c r="M6" s="9">
        <f t="shared" si="0"/>
        <v>11</v>
      </c>
      <c r="N6" s="9">
        <f t="shared" si="0"/>
        <v>12</v>
      </c>
      <c r="O6" s="9">
        <f t="shared" si="0"/>
        <v>13</v>
      </c>
    </row>
    <row r="7" spans="1:15" s="1" customFormat="1" ht="25.5" customHeight="1">
      <c r="A7" s="10" t="s">
        <v>49</v>
      </c>
      <c r="B7" s="10" t="s">
        <v>34</v>
      </c>
      <c r="C7" s="11">
        <v>3365.58</v>
      </c>
      <c r="D7" s="11">
        <v>385.3</v>
      </c>
      <c r="E7" s="11">
        <v>2980.28</v>
      </c>
      <c r="F7" s="11">
        <v>2980.28</v>
      </c>
      <c r="G7" s="11"/>
      <c r="H7" s="11"/>
      <c r="I7" s="11"/>
      <c r="J7" s="11"/>
      <c r="K7" s="11"/>
      <c r="L7" s="14"/>
      <c r="M7" s="15"/>
      <c r="N7" s="16"/>
      <c r="O7" s="14"/>
    </row>
    <row r="8" spans="1:15" s="1" customFormat="1" ht="25.5" customHeight="1">
      <c r="A8" s="10" t="s">
        <v>50</v>
      </c>
      <c r="B8" s="10" t="s">
        <v>51</v>
      </c>
      <c r="C8" s="11">
        <v>2878.54</v>
      </c>
      <c r="D8" s="11">
        <v>335.04</v>
      </c>
      <c r="E8" s="11">
        <v>2543.5</v>
      </c>
      <c r="F8" s="11">
        <v>2543.5</v>
      </c>
      <c r="G8" s="11"/>
      <c r="H8" s="11"/>
      <c r="I8" s="11"/>
      <c r="J8" s="11"/>
      <c r="K8" s="11"/>
      <c r="L8" s="14"/>
      <c r="M8" s="15"/>
      <c r="N8" s="16"/>
      <c r="O8" s="14"/>
    </row>
    <row r="9" spans="1:15" s="1" customFormat="1" ht="25.5" customHeight="1">
      <c r="A9" s="10" t="s">
        <v>52</v>
      </c>
      <c r="B9" s="10" t="s">
        <v>53</v>
      </c>
      <c r="C9" s="11">
        <v>2878.54</v>
      </c>
      <c r="D9" s="11">
        <v>335.04</v>
      </c>
      <c r="E9" s="11">
        <v>2543.5</v>
      </c>
      <c r="F9" s="11">
        <v>2543.5</v>
      </c>
      <c r="G9" s="11"/>
      <c r="H9" s="11"/>
      <c r="I9" s="11"/>
      <c r="J9" s="11"/>
      <c r="K9" s="11"/>
      <c r="L9" s="14"/>
      <c r="M9" s="15"/>
      <c r="N9" s="16"/>
      <c r="O9" s="14"/>
    </row>
    <row r="10" spans="1:15" s="1" customFormat="1" ht="25.5" customHeight="1">
      <c r="A10" s="10" t="s">
        <v>54</v>
      </c>
      <c r="B10" s="10" t="s">
        <v>55</v>
      </c>
      <c r="C10" s="11">
        <v>2321.32</v>
      </c>
      <c r="D10" s="11">
        <v>77.82</v>
      </c>
      <c r="E10" s="11">
        <v>2243.5</v>
      </c>
      <c r="F10" s="11">
        <v>2243.5</v>
      </c>
      <c r="G10" s="11"/>
      <c r="H10" s="11"/>
      <c r="I10" s="11"/>
      <c r="J10" s="11"/>
      <c r="K10" s="11"/>
      <c r="L10" s="14"/>
      <c r="M10" s="15"/>
      <c r="N10" s="16"/>
      <c r="O10" s="14"/>
    </row>
    <row r="11" spans="1:15" s="1" customFormat="1" ht="25.5" customHeight="1">
      <c r="A11" s="10" t="s">
        <v>56</v>
      </c>
      <c r="B11" s="10" t="s">
        <v>57</v>
      </c>
      <c r="C11" s="11">
        <v>500</v>
      </c>
      <c r="D11" s="11">
        <v>200</v>
      </c>
      <c r="E11" s="11">
        <v>300</v>
      </c>
      <c r="F11" s="11">
        <v>300</v>
      </c>
      <c r="G11" s="11"/>
      <c r="H11" s="11"/>
      <c r="I11" s="11"/>
      <c r="J11" s="11"/>
      <c r="K11" s="11"/>
      <c r="L11" s="14"/>
      <c r="M11" s="15"/>
      <c r="N11" s="16"/>
      <c r="O11" s="14"/>
    </row>
    <row r="12" spans="1:15" s="1" customFormat="1" ht="25.5" customHeight="1">
      <c r="A12" s="10" t="s">
        <v>58</v>
      </c>
      <c r="B12" s="10" t="s">
        <v>59</v>
      </c>
      <c r="C12" s="11">
        <v>19.85</v>
      </c>
      <c r="D12" s="11">
        <v>19.85</v>
      </c>
      <c r="E12" s="11"/>
      <c r="F12" s="11"/>
      <c r="G12" s="11"/>
      <c r="H12" s="11"/>
      <c r="I12" s="11"/>
      <c r="J12" s="11"/>
      <c r="K12" s="11"/>
      <c r="L12" s="14"/>
      <c r="M12" s="15"/>
      <c r="N12" s="16"/>
      <c r="O12" s="14"/>
    </row>
    <row r="13" spans="1:15" s="1" customFormat="1" ht="25.5" customHeight="1">
      <c r="A13" s="10" t="s">
        <v>60</v>
      </c>
      <c r="B13" s="10" t="s">
        <v>61</v>
      </c>
      <c r="C13" s="11">
        <v>37.37</v>
      </c>
      <c r="D13" s="11">
        <v>37.37</v>
      </c>
      <c r="E13" s="11"/>
      <c r="F13" s="11"/>
      <c r="G13" s="11"/>
      <c r="H13" s="11"/>
      <c r="I13" s="11"/>
      <c r="J13" s="11"/>
      <c r="K13" s="11"/>
      <c r="L13" s="14"/>
      <c r="M13" s="15"/>
      <c r="N13" s="16"/>
      <c r="O13" s="14"/>
    </row>
    <row r="14" spans="1:15" s="1" customFormat="1" ht="25.5" customHeight="1">
      <c r="A14" s="10" t="s">
        <v>62</v>
      </c>
      <c r="B14" s="10" t="s">
        <v>63</v>
      </c>
      <c r="C14" s="11">
        <v>24.12</v>
      </c>
      <c r="D14" s="11">
        <v>24.12</v>
      </c>
      <c r="E14" s="11"/>
      <c r="F14" s="11"/>
      <c r="G14" s="11"/>
      <c r="H14" s="11"/>
      <c r="I14" s="11"/>
      <c r="J14" s="11"/>
      <c r="K14" s="11"/>
      <c r="L14" s="14"/>
      <c r="M14" s="15"/>
      <c r="N14" s="16"/>
      <c r="O14" s="14"/>
    </row>
    <row r="15" spans="1:15" s="1" customFormat="1" ht="25.5" customHeight="1">
      <c r="A15" s="10" t="s">
        <v>64</v>
      </c>
      <c r="B15" s="10" t="s">
        <v>65</v>
      </c>
      <c r="C15" s="11">
        <v>24.12</v>
      </c>
      <c r="D15" s="11">
        <v>24.12</v>
      </c>
      <c r="E15" s="11"/>
      <c r="F15" s="11"/>
      <c r="G15" s="11"/>
      <c r="H15" s="11"/>
      <c r="I15" s="11"/>
      <c r="J15" s="11"/>
      <c r="K15" s="11"/>
      <c r="L15" s="14"/>
      <c r="M15" s="15"/>
      <c r="N15" s="16"/>
      <c r="O15" s="14"/>
    </row>
    <row r="16" spans="1:15" s="1" customFormat="1" ht="25.5" customHeight="1">
      <c r="A16" s="10" t="s">
        <v>66</v>
      </c>
      <c r="B16" s="10" t="s">
        <v>67</v>
      </c>
      <c r="C16" s="11">
        <v>24.12</v>
      </c>
      <c r="D16" s="11">
        <v>24.12</v>
      </c>
      <c r="E16" s="11"/>
      <c r="F16" s="11"/>
      <c r="G16" s="11"/>
      <c r="H16" s="11"/>
      <c r="I16" s="11"/>
      <c r="J16" s="11"/>
      <c r="K16" s="11"/>
      <c r="L16" s="14"/>
      <c r="M16" s="15"/>
      <c r="N16" s="16"/>
      <c r="O16" s="14"/>
    </row>
    <row r="17" spans="1:15" s="1" customFormat="1" ht="25.5" customHeight="1">
      <c r="A17" s="10" t="s">
        <v>68</v>
      </c>
      <c r="B17" s="10" t="s">
        <v>69</v>
      </c>
      <c r="C17" s="11">
        <v>241.42</v>
      </c>
      <c r="D17" s="11">
        <v>26.14</v>
      </c>
      <c r="E17" s="11">
        <v>215.28</v>
      </c>
      <c r="F17" s="11">
        <v>215.28</v>
      </c>
      <c r="G17" s="11"/>
      <c r="H17" s="11"/>
      <c r="I17" s="11"/>
      <c r="J17" s="11"/>
      <c r="K17" s="11"/>
      <c r="L17" s="14"/>
      <c r="M17" s="15"/>
      <c r="N17" s="16"/>
      <c r="O17" s="14"/>
    </row>
    <row r="18" spans="1:15" s="1" customFormat="1" ht="25.5" customHeight="1">
      <c r="A18" s="10" t="s">
        <v>70</v>
      </c>
      <c r="B18" s="10" t="s">
        <v>71</v>
      </c>
      <c r="C18" s="11">
        <v>214.76</v>
      </c>
      <c r="D18" s="11">
        <v>26.14</v>
      </c>
      <c r="E18" s="11">
        <v>188.62</v>
      </c>
      <c r="F18" s="11">
        <v>188.62</v>
      </c>
      <c r="G18" s="11"/>
      <c r="H18" s="11"/>
      <c r="I18" s="11"/>
      <c r="J18" s="11"/>
      <c r="K18" s="11"/>
      <c r="L18" s="14"/>
      <c r="M18" s="15"/>
      <c r="N18" s="16"/>
      <c r="O18" s="14"/>
    </row>
    <row r="19" spans="1:15" s="1" customFormat="1" ht="25.5" customHeight="1">
      <c r="A19" s="10" t="s">
        <v>72</v>
      </c>
      <c r="B19" s="10" t="s">
        <v>73</v>
      </c>
      <c r="C19" s="11">
        <v>26.14</v>
      </c>
      <c r="D19" s="11">
        <v>26.14</v>
      </c>
      <c r="E19" s="11"/>
      <c r="F19" s="11"/>
      <c r="G19" s="11"/>
      <c r="H19" s="11"/>
      <c r="I19" s="11"/>
      <c r="J19" s="11"/>
      <c r="K19" s="11"/>
      <c r="L19" s="14"/>
      <c r="M19" s="15"/>
      <c r="N19" s="16"/>
      <c r="O19" s="14"/>
    </row>
    <row r="20" spans="1:15" s="1" customFormat="1" ht="37.5" customHeight="1">
      <c r="A20" s="10" t="s">
        <v>74</v>
      </c>
      <c r="B20" s="10" t="s">
        <v>75</v>
      </c>
      <c r="C20" s="11">
        <v>188.62</v>
      </c>
      <c r="D20" s="11"/>
      <c r="E20" s="11">
        <v>188.62</v>
      </c>
      <c r="F20" s="11">
        <v>188.62</v>
      </c>
      <c r="G20" s="11"/>
      <c r="H20" s="11"/>
      <c r="I20" s="11"/>
      <c r="J20" s="11"/>
      <c r="K20" s="11"/>
      <c r="L20" s="14"/>
      <c r="M20" s="15"/>
      <c r="N20" s="16"/>
      <c r="O20" s="14"/>
    </row>
    <row r="21" spans="1:15" s="1" customFormat="1" ht="25.5" customHeight="1">
      <c r="A21" s="10" t="s">
        <v>76</v>
      </c>
      <c r="B21" s="10" t="s">
        <v>77</v>
      </c>
      <c r="C21" s="11">
        <v>26.66</v>
      </c>
      <c r="D21" s="11"/>
      <c r="E21" s="11">
        <v>26.66</v>
      </c>
      <c r="F21" s="11">
        <v>26.66</v>
      </c>
      <c r="G21" s="11"/>
      <c r="H21" s="11"/>
      <c r="I21" s="11"/>
      <c r="J21" s="11"/>
      <c r="K21" s="11"/>
      <c r="L21" s="14"/>
      <c r="M21" s="15"/>
      <c r="N21" s="16"/>
      <c r="O21" s="14"/>
    </row>
    <row r="22" spans="1:15" s="1" customFormat="1" ht="25.5" customHeight="1">
      <c r="A22" s="10" t="s">
        <v>78</v>
      </c>
      <c r="B22" s="10" t="s">
        <v>79</v>
      </c>
      <c r="C22" s="11">
        <v>26.66</v>
      </c>
      <c r="D22" s="11"/>
      <c r="E22" s="11">
        <v>26.66</v>
      </c>
      <c r="F22" s="11">
        <v>26.66</v>
      </c>
      <c r="G22" s="11"/>
      <c r="H22" s="11"/>
      <c r="I22" s="11"/>
      <c r="J22" s="11"/>
      <c r="K22" s="11"/>
      <c r="L22" s="14"/>
      <c r="M22" s="15"/>
      <c r="N22" s="16"/>
      <c r="O22" s="14"/>
    </row>
    <row r="23" spans="1:15" s="1" customFormat="1" ht="25.5" customHeight="1">
      <c r="A23" s="10" t="s">
        <v>80</v>
      </c>
      <c r="B23" s="10" t="s">
        <v>81</v>
      </c>
      <c r="C23" s="11">
        <v>81.04</v>
      </c>
      <c r="D23" s="11"/>
      <c r="E23" s="11">
        <v>81.04</v>
      </c>
      <c r="F23" s="11">
        <v>81.04</v>
      </c>
      <c r="G23" s="11"/>
      <c r="H23" s="11"/>
      <c r="I23" s="11"/>
      <c r="J23" s="11"/>
      <c r="K23" s="11"/>
      <c r="L23" s="14"/>
      <c r="M23" s="15"/>
      <c r="N23" s="16"/>
      <c r="O23" s="14"/>
    </row>
    <row r="24" spans="1:15" s="1" customFormat="1" ht="25.5" customHeight="1">
      <c r="A24" s="10" t="s">
        <v>82</v>
      </c>
      <c r="B24" s="10" t="s">
        <v>83</v>
      </c>
      <c r="C24" s="11">
        <v>81.04</v>
      </c>
      <c r="D24" s="11"/>
      <c r="E24" s="11">
        <v>81.04</v>
      </c>
      <c r="F24" s="11">
        <v>81.04</v>
      </c>
      <c r="G24" s="11"/>
      <c r="H24" s="11"/>
      <c r="I24" s="11"/>
      <c r="J24" s="11"/>
      <c r="K24" s="11"/>
      <c r="L24" s="14"/>
      <c r="M24" s="15"/>
      <c r="N24" s="16"/>
      <c r="O24" s="14"/>
    </row>
    <row r="25" spans="1:15" s="1" customFormat="1" ht="25.5" customHeight="1">
      <c r="A25" s="10" t="s">
        <v>84</v>
      </c>
      <c r="B25" s="10" t="s">
        <v>85</v>
      </c>
      <c r="C25" s="11">
        <v>81.04</v>
      </c>
      <c r="D25" s="11"/>
      <c r="E25" s="11">
        <v>81.04</v>
      </c>
      <c r="F25" s="11">
        <v>81.04</v>
      </c>
      <c r="G25" s="11"/>
      <c r="H25" s="11"/>
      <c r="I25" s="11"/>
      <c r="J25" s="11"/>
      <c r="K25" s="11"/>
      <c r="L25" s="14"/>
      <c r="M25" s="15"/>
      <c r="N25" s="16"/>
      <c r="O25" s="14"/>
    </row>
    <row r="26" spans="1:15" s="1" customFormat="1" ht="25.5" customHeight="1">
      <c r="A26" s="10" t="s">
        <v>86</v>
      </c>
      <c r="B26" s="10" t="s">
        <v>87</v>
      </c>
      <c r="C26" s="11">
        <v>140.46</v>
      </c>
      <c r="D26" s="11"/>
      <c r="E26" s="11">
        <v>140.46</v>
      </c>
      <c r="F26" s="11">
        <v>140.46</v>
      </c>
      <c r="G26" s="11"/>
      <c r="H26" s="11"/>
      <c r="I26" s="11"/>
      <c r="J26" s="11"/>
      <c r="K26" s="11"/>
      <c r="L26" s="14"/>
      <c r="M26" s="15"/>
      <c r="N26" s="16"/>
      <c r="O26" s="14"/>
    </row>
    <row r="27" spans="1:15" s="1" customFormat="1" ht="25.5" customHeight="1">
      <c r="A27" s="10" t="s">
        <v>88</v>
      </c>
      <c r="B27" s="10" t="s">
        <v>89</v>
      </c>
      <c r="C27" s="11">
        <v>140.46</v>
      </c>
      <c r="D27" s="11"/>
      <c r="E27" s="11">
        <v>140.46</v>
      </c>
      <c r="F27" s="11">
        <v>140.46</v>
      </c>
      <c r="G27" s="11"/>
      <c r="H27" s="11"/>
      <c r="I27" s="11"/>
      <c r="J27" s="11"/>
      <c r="K27" s="11"/>
      <c r="L27" s="14"/>
      <c r="M27" s="15"/>
      <c r="N27" s="16"/>
      <c r="O27" s="14"/>
    </row>
    <row r="28" spans="1:15" s="1" customFormat="1" ht="25.5" customHeight="1">
      <c r="A28" s="10" t="s">
        <v>90</v>
      </c>
      <c r="B28" s="10" t="s">
        <v>91</v>
      </c>
      <c r="C28" s="11">
        <v>140.46</v>
      </c>
      <c r="D28" s="11"/>
      <c r="E28" s="11">
        <v>140.46</v>
      </c>
      <c r="F28" s="11">
        <v>140.46</v>
      </c>
      <c r="G28" s="11"/>
      <c r="H28" s="11"/>
      <c r="I28" s="11"/>
      <c r="J28" s="11"/>
      <c r="K28" s="11"/>
      <c r="L28" s="14"/>
      <c r="M28" s="15"/>
      <c r="N28" s="16"/>
      <c r="O28" s="14"/>
    </row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/>
  <pageMargins left="0.75" right="0.75" top="0.7868055555555555" bottom="1" header="0.5" footer="0.5"/>
  <pageSetup fitToHeight="1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95"/>
  <sheetViews>
    <sheetView showGridLines="0" workbookViewId="0" topLeftCell="A1">
      <selection activeCell="F11" sqref="F11"/>
    </sheetView>
  </sheetViews>
  <sheetFormatPr defaultColWidth="9.140625" defaultRowHeight="12.75" customHeight="1"/>
  <cols>
    <col min="1" max="1" width="42.00390625" style="1" customWidth="1"/>
    <col min="2" max="2" width="23.8515625" style="1" customWidth="1"/>
    <col min="3" max="3" width="43.7109375" style="1" customWidth="1"/>
    <col min="4" max="4" width="24.00390625" style="1" customWidth="1"/>
    <col min="5" max="255" width="9.140625" style="1" customWidth="1"/>
  </cols>
  <sheetData>
    <row r="2" spans="1:4" s="1" customFormat="1" ht="29.25" customHeight="1">
      <c r="A2" s="40" t="s">
        <v>6</v>
      </c>
      <c r="B2" s="40"/>
      <c r="C2" s="40"/>
      <c r="D2" s="40"/>
    </row>
    <row r="3" spans="1:4" s="1" customFormat="1" ht="17.25" customHeight="1">
      <c r="A3" s="29" t="s">
        <v>7</v>
      </c>
      <c r="B3" s="30"/>
      <c r="C3" s="30"/>
      <c r="D3" s="12" t="s">
        <v>8</v>
      </c>
    </row>
    <row r="4" spans="1:4" s="1" customFormat="1" ht="17.25" customHeight="1">
      <c r="A4" s="5" t="s">
        <v>9</v>
      </c>
      <c r="B4" s="5"/>
      <c r="C4" s="5" t="s">
        <v>10</v>
      </c>
      <c r="D4" s="5"/>
    </row>
    <row r="5" spans="1:4" s="1" customFormat="1" ht="17.25" customHeight="1">
      <c r="A5" s="5" t="s">
        <v>11</v>
      </c>
      <c r="B5" s="19" t="s">
        <v>12</v>
      </c>
      <c r="C5" s="31" t="s">
        <v>13</v>
      </c>
      <c r="D5" s="31" t="s">
        <v>12</v>
      </c>
    </row>
    <row r="6" spans="1:4" s="1" customFormat="1" ht="17.25" customHeight="1">
      <c r="A6" s="42" t="s">
        <v>14</v>
      </c>
      <c r="B6" s="43">
        <v>2980.28</v>
      </c>
      <c r="C6" s="55" t="str">
        <f>'支出总表（引用）'!A8</f>
        <v>一般公共服务支出</v>
      </c>
      <c r="D6" s="50">
        <f>'支出总表（引用）'!B8</f>
        <v>2878.54</v>
      </c>
    </row>
    <row r="7" spans="1:4" s="1" customFormat="1" ht="17.25" customHeight="1">
      <c r="A7" s="42" t="s">
        <v>15</v>
      </c>
      <c r="B7" s="43">
        <v>2980.28</v>
      </c>
      <c r="C7" s="55" t="str">
        <f>'支出总表（引用）'!A9</f>
        <v>科学技术支出</v>
      </c>
      <c r="D7" s="50">
        <f>'支出总表（引用）'!B9</f>
        <v>24.12</v>
      </c>
    </row>
    <row r="8" spans="1:4" s="1" customFormat="1" ht="17.25" customHeight="1">
      <c r="A8" s="42" t="s">
        <v>16</v>
      </c>
      <c r="B8" s="43"/>
      <c r="C8" s="55" t="str">
        <f>'支出总表（引用）'!A10</f>
        <v>社会保障和就业支出</v>
      </c>
      <c r="D8" s="50">
        <f>'支出总表（引用）'!B10</f>
        <v>241.42</v>
      </c>
    </row>
    <row r="9" spans="1:4" s="1" customFormat="1" ht="17.25" customHeight="1">
      <c r="A9" s="42" t="s">
        <v>17</v>
      </c>
      <c r="B9" s="43"/>
      <c r="C9" s="55" t="str">
        <f>'支出总表（引用）'!A11</f>
        <v>卫生健康支出</v>
      </c>
      <c r="D9" s="50">
        <f>'支出总表（引用）'!B11</f>
        <v>81.04</v>
      </c>
    </row>
    <row r="10" spans="1:4" s="1" customFormat="1" ht="17.25" customHeight="1">
      <c r="A10" s="42" t="s">
        <v>18</v>
      </c>
      <c r="B10" s="43"/>
      <c r="C10" s="55" t="str">
        <f>'支出总表（引用）'!A12</f>
        <v>住房保障支出</v>
      </c>
      <c r="D10" s="50">
        <f>'支出总表（引用）'!B12</f>
        <v>140.46</v>
      </c>
    </row>
    <row r="11" spans="1:4" s="1" customFormat="1" ht="17.25" customHeight="1">
      <c r="A11" s="42" t="s">
        <v>19</v>
      </c>
      <c r="B11" s="43"/>
      <c r="C11" s="55">
        <f>'支出总表（引用）'!A13</f>
        <v>0</v>
      </c>
      <c r="D11" s="50">
        <f>'支出总表（引用）'!B13</f>
        <v>0</v>
      </c>
    </row>
    <row r="12" spans="1:4" s="1" customFormat="1" ht="17.25" customHeight="1">
      <c r="A12" s="42" t="s">
        <v>20</v>
      </c>
      <c r="B12" s="43"/>
      <c r="C12" s="55">
        <f>'支出总表（引用）'!A14</f>
        <v>0</v>
      </c>
      <c r="D12" s="50">
        <f>'支出总表（引用）'!B14</f>
        <v>0</v>
      </c>
    </row>
    <row r="13" spans="1:4" s="1" customFormat="1" ht="17.25" customHeight="1">
      <c r="A13" s="42" t="s">
        <v>21</v>
      </c>
      <c r="B13" s="43"/>
      <c r="C13" s="55">
        <f>'支出总表（引用）'!A15</f>
        <v>0</v>
      </c>
      <c r="D13" s="50">
        <f>'支出总表（引用）'!B15</f>
        <v>0</v>
      </c>
    </row>
    <row r="14" spans="1:4" s="1" customFormat="1" ht="17.25" customHeight="1">
      <c r="A14" s="42" t="s">
        <v>22</v>
      </c>
      <c r="B14" s="43"/>
      <c r="C14" s="55">
        <f>'支出总表（引用）'!A16</f>
        <v>0</v>
      </c>
      <c r="D14" s="50">
        <f>'支出总表（引用）'!B16</f>
        <v>0</v>
      </c>
    </row>
    <row r="15" spans="1:4" s="1" customFormat="1" ht="17.25" customHeight="1">
      <c r="A15" s="42" t="s">
        <v>23</v>
      </c>
      <c r="B15" s="14"/>
      <c r="C15" s="55">
        <f>'支出总表（引用）'!A17</f>
        <v>0</v>
      </c>
      <c r="D15" s="50">
        <f>'支出总表（引用）'!B17</f>
        <v>0</v>
      </c>
    </row>
    <row r="16" spans="1:4" s="1" customFormat="1" ht="17.25" customHeight="1">
      <c r="A16" s="47"/>
      <c r="B16" s="48"/>
      <c r="C16" s="55">
        <f>'支出总表（引用）'!A18</f>
        <v>0</v>
      </c>
      <c r="D16" s="50">
        <f>'支出总表（引用）'!B18</f>
        <v>0</v>
      </c>
    </row>
    <row r="17" spans="1:4" s="1" customFormat="1" ht="17.25" customHeight="1">
      <c r="A17" s="47"/>
      <c r="B17" s="14"/>
      <c r="C17" s="55">
        <f>'支出总表（引用）'!A19</f>
        <v>0</v>
      </c>
      <c r="D17" s="50">
        <f>'支出总表（引用）'!B19</f>
        <v>0</v>
      </c>
    </row>
    <row r="18" spans="1:4" s="1" customFormat="1" ht="17.25" customHeight="1">
      <c r="A18" s="47"/>
      <c r="B18" s="14"/>
      <c r="C18" s="55">
        <f>'支出总表（引用）'!A20</f>
        <v>0</v>
      </c>
      <c r="D18" s="50">
        <f>'支出总表（引用）'!B20</f>
        <v>0</v>
      </c>
    </row>
    <row r="19" spans="1:4" s="1" customFormat="1" ht="17.25" customHeight="1">
      <c r="A19" s="50"/>
      <c r="B19" s="14"/>
      <c r="C19" s="55">
        <f>'支出总表（引用）'!A21</f>
        <v>0</v>
      </c>
      <c r="D19" s="50">
        <f>'支出总表（引用）'!B21</f>
        <v>0</v>
      </c>
    </row>
    <row r="20" spans="1:4" s="1" customFormat="1" ht="17.25" customHeight="1">
      <c r="A20" s="47"/>
      <c r="B20" s="14"/>
      <c r="C20" s="55">
        <f>'支出总表（引用）'!A22</f>
        <v>0</v>
      </c>
      <c r="D20" s="50">
        <f>'支出总表（引用）'!B22</f>
        <v>0</v>
      </c>
    </row>
    <row r="21" spans="1:4" s="1" customFormat="1" ht="17.25" customHeight="1">
      <c r="A21" s="47"/>
      <c r="B21" s="14"/>
      <c r="C21" s="55">
        <f>'支出总表（引用）'!A23</f>
        <v>0</v>
      </c>
      <c r="D21" s="50">
        <f>'支出总表（引用）'!B23</f>
        <v>0</v>
      </c>
    </row>
    <row r="22" spans="1:4" s="1" customFormat="1" ht="17.25" customHeight="1">
      <c r="A22" s="47"/>
      <c r="B22" s="14"/>
      <c r="C22" s="55">
        <f>'支出总表（引用）'!A24</f>
        <v>0</v>
      </c>
      <c r="D22" s="50">
        <f>'支出总表（引用）'!B24</f>
        <v>0</v>
      </c>
    </row>
    <row r="23" spans="1:4" s="1" customFormat="1" ht="17.25" customHeight="1">
      <c r="A23" s="47"/>
      <c r="B23" s="14"/>
      <c r="C23" s="55">
        <f>'支出总表（引用）'!A25</f>
        <v>0</v>
      </c>
      <c r="D23" s="50">
        <f>'支出总表（引用）'!B25</f>
        <v>0</v>
      </c>
    </row>
    <row r="24" spans="1:4" s="1" customFormat="1" ht="17.25" customHeight="1">
      <c r="A24" s="47"/>
      <c r="B24" s="14"/>
      <c r="C24" s="55">
        <f>'支出总表（引用）'!A26</f>
        <v>0</v>
      </c>
      <c r="D24" s="50">
        <f>'支出总表（引用）'!B26</f>
        <v>0</v>
      </c>
    </row>
    <row r="25" spans="1:4" s="1" customFormat="1" ht="17.25" customHeight="1">
      <c r="A25" s="47"/>
      <c r="B25" s="14"/>
      <c r="C25" s="55">
        <f>'支出总表（引用）'!A27</f>
        <v>0</v>
      </c>
      <c r="D25" s="50">
        <f>'支出总表（引用）'!B27</f>
        <v>0</v>
      </c>
    </row>
    <row r="26" spans="1:4" s="1" customFormat="1" ht="19.5" customHeight="1">
      <c r="A26" s="47"/>
      <c r="B26" s="14"/>
      <c r="C26" s="55">
        <f>'支出总表（引用）'!A28</f>
        <v>0</v>
      </c>
      <c r="D26" s="50">
        <f>'支出总表（引用）'!B28</f>
        <v>0</v>
      </c>
    </row>
    <row r="27" spans="1:4" s="1" customFormat="1" ht="19.5" customHeight="1">
      <c r="A27" s="47"/>
      <c r="B27" s="14"/>
      <c r="C27" s="55">
        <f>'支出总表（引用）'!A29</f>
        <v>0</v>
      </c>
      <c r="D27" s="50">
        <f>'支出总表（引用）'!B29</f>
        <v>0</v>
      </c>
    </row>
    <row r="28" spans="1:4" s="1" customFormat="1" ht="19.5" customHeight="1">
      <c r="A28" s="47"/>
      <c r="B28" s="14"/>
      <c r="C28" s="55">
        <f>'支出总表（引用）'!A30</f>
        <v>0</v>
      </c>
      <c r="D28" s="50">
        <f>'支出总表（引用）'!B30</f>
        <v>0</v>
      </c>
    </row>
    <row r="29" spans="1:4" s="1" customFormat="1" ht="19.5" customHeight="1">
      <c r="A29" s="47"/>
      <c r="B29" s="14"/>
      <c r="C29" s="55">
        <f>'支出总表（引用）'!A31</f>
        <v>0</v>
      </c>
      <c r="D29" s="50">
        <f>'支出总表（引用）'!B31</f>
        <v>0</v>
      </c>
    </row>
    <row r="30" spans="1:4" s="1" customFormat="1" ht="19.5" customHeight="1">
      <c r="A30" s="47"/>
      <c r="B30" s="14"/>
      <c r="C30" s="55">
        <f>'支出总表（引用）'!A32</f>
        <v>0</v>
      </c>
      <c r="D30" s="50">
        <f>'支出总表（引用）'!B32</f>
        <v>0</v>
      </c>
    </row>
    <row r="31" spans="1:4" s="1" customFormat="1" ht="19.5" customHeight="1">
      <c r="A31" s="47"/>
      <c r="B31" s="14"/>
      <c r="C31" s="55">
        <f>'支出总表（引用）'!A33</f>
        <v>0</v>
      </c>
      <c r="D31" s="50">
        <f>'支出总表（引用）'!B33</f>
        <v>0</v>
      </c>
    </row>
    <row r="32" spans="1:4" s="1" customFormat="1" ht="19.5" customHeight="1">
      <c r="A32" s="47"/>
      <c r="B32" s="14"/>
      <c r="C32" s="55">
        <f>'支出总表（引用）'!A34</f>
        <v>0</v>
      </c>
      <c r="D32" s="50">
        <f>'支出总表（引用）'!B34</f>
        <v>0</v>
      </c>
    </row>
    <row r="33" spans="1:4" s="1" customFormat="1" ht="19.5" customHeight="1">
      <c r="A33" s="47"/>
      <c r="B33" s="14"/>
      <c r="C33" s="55">
        <f>'支出总表（引用）'!A35</f>
        <v>0</v>
      </c>
      <c r="D33" s="50">
        <f>'支出总表（引用）'!B35</f>
        <v>0</v>
      </c>
    </row>
    <row r="34" spans="1:4" s="1" customFormat="1" ht="19.5" customHeight="1">
      <c r="A34" s="47"/>
      <c r="B34" s="14"/>
      <c r="C34" s="55">
        <f>'支出总表（引用）'!A36</f>
        <v>0</v>
      </c>
      <c r="D34" s="50">
        <f>'支出总表（引用）'!B36</f>
        <v>0</v>
      </c>
    </row>
    <row r="35" spans="1:4" s="1" customFormat="1" ht="19.5" customHeight="1">
      <c r="A35" s="47"/>
      <c r="B35" s="14"/>
      <c r="C35" s="55">
        <f>'支出总表（引用）'!A37</f>
        <v>0</v>
      </c>
      <c r="D35" s="50">
        <f>'支出总表（引用）'!B37</f>
        <v>0</v>
      </c>
    </row>
    <row r="36" spans="1:4" s="1" customFormat="1" ht="19.5" customHeight="1">
      <c r="A36" s="47"/>
      <c r="B36" s="14"/>
      <c r="C36" s="55">
        <f>'支出总表（引用）'!A38</f>
        <v>0</v>
      </c>
      <c r="D36" s="50">
        <f>'支出总表（引用）'!B38</f>
        <v>0</v>
      </c>
    </row>
    <row r="37" spans="1:4" s="1" customFormat="1" ht="19.5" customHeight="1">
      <c r="A37" s="47"/>
      <c r="B37" s="14"/>
      <c r="C37" s="55">
        <f>'支出总表（引用）'!A39</f>
        <v>0</v>
      </c>
      <c r="D37" s="50">
        <f>'支出总表（引用）'!B39</f>
        <v>0</v>
      </c>
    </row>
    <row r="38" spans="1:4" s="1" customFormat="1" ht="19.5" customHeight="1">
      <c r="A38" s="47"/>
      <c r="B38" s="14"/>
      <c r="C38" s="55">
        <f>'支出总表（引用）'!A40</f>
        <v>0</v>
      </c>
      <c r="D38" s="50">
        <f>'支出总表（引用）'!B40</f>
        <v>0</v>
      </c>
    </row>
    <row r="39" spans="1:4" s="1" customFormat="1" ht="19.5" customHeight="1">
      <c r="A39" s="47"/>
      <c r="B39" s="14"/>
      <c r="C39" s="55">
        <f>'支出总表（引用）'!A41</f>
        <v>0</v>
      </c>
      <c r="D39" s="50">
        <f>'支出总表（引用）'!B41</f>
        <v>0</v>
      </c>
    </row>
    <row r="40" spans="1:4" s="1" customFormat="1" ht="19.5" customHeight="1">
      <c r="A40" s="47"/>
      <c r="B40" s="14"/>
      <c r="C40" s="55">
        <f>'支出总表（引用）'!A42</f>
        <v>0</v>
      </c>
      <c r="D40" s="50">
        <f>'支出总表（引用）'!B42</f>
        <v>0</v>
      </c>
    </row>
    <row r="41" spans="1:4" s="1" customFormat="1" ht="19.5" customHeight="1">
      <c r="A41" s="47"/>
      <c r="B41" s="14"/>
      <c r="C41" s="55">
        <f>'支出总表（引用）'!A43</f>
        <v>0</v>
      </c>
      <c r="D41" s="50">
        <f>'支出总表（引用）'!B43</f>
        <v>0</v>
      </c>
    </row>
    <row r="42" spans="1:4" s="1" customFormat="1" ht="19.5" customHeight="1">
      <c r="A42" s="47"/>
      <c r="B42" s="14"/>
      <c r="C42" s="55">
        <f>'支出总表（引用）'!A44</f>
        <v>0</v>
      </c>
      <c r="D42" s="50">
        <f>'支出总表（引用）'!B44</f>
        <v>0</v>
      </c>
    </row>
    <row r="43" spans="1:4" s="1" customFormat="1" ht="19.5" customHeight="1">
      <c r="A43" s="47"/>
      <c r="B43" s="14"/>
      <c r="C43" s="55">
        <f>'支出总表（引用）'!A45</f>
        <v>0</v>
      </c>
      <c r="D43" s="50">
        <f>'支出总表（引用）'!B45</f>
        <v>0</v>
      </c>
    </row>
    <row r="44" spans="1:4" s="1" customFormat="1" ht="19.5" customHeight="1">
      <c r="A44" s="47"/>
      <c r="B44" s="14"/>
      <c r="C44" s="55">
        <f>'支出总表（引用）'!A46</f>
        <v>0</v>
      </c>
      <c r="D44" s="50">
        <f>'支出总表（引用）'!B46</f>
        <v>0</v>
      </c>
    </row>
    <row r="45" spans="1:4" s="1" customFormat="1" ht="19.5" customHeight="1">
      <c r="A45" s="47"/>
      <c r="B45" s="14"/>
      <c r="C45" s="55">
        <f>'支出总表（引用）'!A47</f>
        <v>0</v>
      </c>
      <c r="D45" s="50">
        <f>'支出总表（引用）'!B47</f>
        <v>0</v>
      </c>
    </row>
    <row r="46" spans="1:4" s="1" customFormat="1" ht="19.5" customHeight="1">
      <c r="A46" s="47"/>
      <c r="B46" s="14"/>
      <c r="C46" s="55">
        <f>'支出总表（引用）'!A48</f>
        <v>0</v>
      </c>
      <c r="D46" s="50">
        <f>'支出总表（引用）'!B48</f>
        <v>0</v>
      </c>
    </row>
    <row r="47" spans="1:4" s="1" customFormat="1" ht="19.5" customHeight="1">
      <c r="A47" s="47"/>
      <c r="B47" s="14"/>
      <c r="C47" s="55">
        <f>'支出总表（引用）'!A49</f>
        <v>0</v>
      </c>
      <c r="D47" s="50">
        <f>'支出总表（引用）'!B49</f>
        <v>0</v>
      </c>
    </row>
    <row r="48" spans="1:4" s="1" customFormat="1" ht="19.5" customHeight="1">
      <c r="A48" s="47"/>
      <c r="B48" s="14"/>
      <c r="C48" s="55">
        <f>'支出总表（引用）'!A50</f>
        <v>0</v>
      </c>
      <c r="D48" s="50">
        <f>'支出总表（引用）'!B50</f>
        <v>0</v>
      </c>
    </row>
    <row r="49" spans="1:4" s="1" customFormat="1" ht="17.25" customHeight="1">
      <c r="A49" s="51" t="s">
        <v>24</v>
      </c>
      <c r="B49" s="43">
        <f>SUM(B6,B11,B12,B13,B14,B15)</f>
        <v>2980.28</v>
      </c>
      <c r="C49" s="51" t="s">
        <v>25</v>
      </c>
      <c r="D49" s="14">
        <f>'支出总表（引用）'!B7</f>
        <v>3365.58</v>
      </c>
    </row>
    <row r="50" spans="1:4" s="1" customFormat="1" ht="17.25" customHeight="1">
      <c r="A50" s="42" t="s">
        <v>26</v>
      </c>
      <c r="B50" s="43"/>
      <c r="C50" s="56" t="s">
        <v>27</v>
      </c>
      <c r="D50" s="14"/>
    </row>
    <row r="51" spans="1:4" s="1" customFormat="1" ht="17.25" customHeight="1">
      <c r="A51" s="42" t="s">
        <v>28</v>
      </c>
      <c r="B51" s="57">
        <v>385.3</v>
      </c>
      <c r="C51" s="58"/>
      <c r="D51" s="14"/>
    </row>
    <row r="52" spans="1:4" s="1" customFormat="1" ht="17.25" customHeight="1">
      <c r="A52" s="59"/>
      <c r="B52" s="60"/>
      <c r="C52" s="58"/>
      <c r="D52" s="14"/>
    </row>
    <row r="53" spans="1:4" s="1" customFormat="1" ht="17.25" customHeight="1">
      <c r="A53" s="51" t="s">
        <v>29</v>
      </c>
      <c r="B53" s="61">
        <f>SUM(B49,B50,B51)</f>
        <v>3365.5800000000004</v>
      </c>
      <c r="C53" s="51" t="s">
        <v>30</v>
      </c>
      <c r="D53" s="14">
        <f>B53</f>
        <v>3365.5800000000004</v>
      </c>
    </row>
    <row r="54" spans="1:254" s="1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" customFormat="1" ht="19.5" customHeight="1">
      <c r="A87" s="24"/>
      <c r="B87" s="24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118055555555555" footer="0.5"/>
  <pageSetup fitToWidth="0" fitToHeight="1" horizontalDpi="300" verticalDpi="3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showGridLines="0" workbookViewId="0" topLeftCell="J15">
      <selection activeCell="J15" sqref="A1:IV65536"/>
    </sheetView>
  </sheetViews>
  <sheetFormatPr defaultColWidth="9.140625" defaultRowHeight="12.75" customHeight="1"/>
  <cols>
    <col min="1" max="1" width="20.00390625" style="1" customWidth="1"/>
    <col min="2" max="2" width="27.421875" style="1" customWidth="1"/>
    <col min="3" max="6" width="12.140625" style="1" customWidth="1"/>
    <col min="7" max="9" width="9.421875" style="1" customWidth="1"/>
    <col min="10" max="10" width="6.57421875" style="1" customWidth="1"/>
    <col min="11" max="15" width="9.4218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27.75" customHeight="1">
      <c r="A3" s="3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2" t="s">
        <v>8</v>
      </c>
    </row>
    <row r="4" spans="1:15" s="1" customFormat="1" ht="17.25" customHeight="1">
      <c r="A4" s="5" t="s">
        <v>32</v>
      </c>
      <c r="B4" s="5" t="s">
        <v>33</v>
      </c>
      <c r="C4" s="6" t="s">
        <v>34</v>
      </c>
      <c r="D4" s="7" t="s">
        <v>35</v>
      </c>
      <c r="E4" s="5" t="s">
        <v>36</v>
      </c>
      <c r="F4" s="5"/>
      <c r="G4" s="5"/>
      <c r="H4" s="5"/>
      <c r="I4" s="5"/>
      <c r="J4" s="13" t="s">
        <v>37</v>
      </c>
      <c r="K4" s="13" t="s">
        <v>38</v>
      </c>
      <c r="L4" s="13" t="s">
        <v>39</v>
      </c>
      <c r="M4" s="13" t="s">
        <v>40</v>
      </c>
      <c r="N4" s="13" t="s">
        <v>41</v>
      </c>
      <c r="O4" s="7" t="s">
        <v>42</v>
      </c>
    </row>
    <row r="5" spans="1:15" s="1" customFormat="1" ht="58.5" customHeight="1">
      <c r="A5" s="5"/>
      <c r="B5" s="5"/>
      <c r="C5" s="8"/>
      <c r="D5" s="7"/>
      <c r="E5" s="7" t="s">
        <v>43</v>
      </c>
      <c r="F5" s="7" t="s">
        <v>44</v>
      </c>
      <c r="G5" s="7" t="s">
        <v>45</v>
      </c>
      <c r="H5" s="7" t="s">
        <v>46</v>
      </c>
      <c r="I5" s="7" t="s">
        <v>47</v>
      </c>
      <c r="J5" s="13"/>
      <c r="K5" s="13"/>
      <c r="L5" s="13"/>
      <c r="M5" s="13"/>
      <c r="N5" s="13"/>
      <c r="O5" s="7"/>
    </row>
    <row r="6" spans="1:15" s="1" customFormat="1" ht="21" customHeight="1">
      <c r="A6" s="9" t="s">
        <v>48</v>
      </c>
      <c r="B6" s="9" t="s">
        <v>48</v>
      </c>
      <c r="C6" s="9">
        <v>1</v>
      </c>
      <c r="D6" s="9">
        <f aca="true" t="shared" si="0" ref="D6:O6">C6+1</f>
        <v>2</v>
      </c>
      <c r="E6" s="9">
        <f t="shared" si="0"/>
        <v>3</v>
      </c>
      <c r="F6" s="9">
        <f t="shared" si="0"/>
        <v>4</v>
      </c>
      <c r="G6" s="9">
        <f t="shared" si="0"/>
        <v>5</v>
      </c>
      <c r="H6" s="9">
        <f t="shared" si="0"/>
        <v>6</v>
      </c>
      <c r="I6" s="9">
        <f t="shared" si="0"/>
        <v>7</v>
      </c>
      <c r="J6" s="9">
        <f t="shared" si="0"/>
        <v>8</v>
      </c>
      <c r="K6" s="9">
        <f t="shared" si="0"/>
        <v>9</v>
      </c>
      <c r="L6" s="9">
        <f t="shared" si="0"/>
        <v>10</v>
      </c>
      <c r="M6" s="9">
        <f t="shared" si="0"/>
        <v>11</v>
      </c>
      <c r="N6" s="9">
        <f t="shared" si="0"/>
        <v>12</v>
      </c>
      <c r="O6" s="9">
        <f t="shared" si="0"/>
        <v>13</v>
      </c>
    </row>
    <row r="7" spans="1:15" s="1" customFormat="1" ht="25.5" customHeight="1">
      <c r="A7" s="10" t="s">
        <v>49</v>
      </c>
      <c r="B7" s="10" t="s">
        <v>34</v>
      </c>
      <c r="C7" s="11">
        <v>3365.58</v>
      </c>
      <c r="D7" s="11">
        <v>385.3</v>
      </c>
      <c r="E7" s="11">
        <v>2980.28</v>
      </c>
      <c r="F7" s="11">
        <v>2980.28</v>
      </c>
      <c r="G7" s="11"/>
      <c r="H7" s="11"/>
      <c r="I7" s="11"/>
      <c r="J7" s="11"/>
      <c r="K7" s="11"/>
      <c r="L7" s="14"/>
      <c r="M7" s="15"/>
      <c r="N7" s="16"/>
      <c r="O7" s="14"/>
    </row>
    <row r="8" spans="1:15" s="1" customFormat="1" ht="25.5" customHeight="1">
      <c r="A8" s="10" t="s">
        <v>50</v>
      </c>
      <c r="B8" s="10" t="s">
        <v>51</v>
      </c>
      <c r="C8" s="11">
        <v>2878.54</v>
      </c>
      <c r="D8" s="11">
        <v>335.04</v>
      </c>
      <c r="E8" s="11">
        <v>2543.5</v>
      </c>
      <c r="F8" s="11">
        <v>2543.5</v>
      </c>
      <c r="G8" s="11"/>
      <c r="H8" s="11"/>
      <c r="I8" s="11"/>
      <c r="J8" s="11"/>
      <c r="K8" s="11"/>
      <c r="L8" s="14"/>
      <c r="M8" s="15"/>
      <c r="N8" s="16"/>
      <c r="O8" s="14"/>
    </row>
    <row r="9" spans="1:15" s="1" customFormat="1" ht="25.5" customHeight="1">
      <c r="A9" s="10" t="s">
        <v>52</v>
      </c>
      <c r="B9" s="10" t="s">
        <v>53</v>
      </c>
      <c r="C9" s="11">
        <v>2878.54</v>
      </c>
      <c r="D9" s="11">
        <v>335.04</v>
      </c>
      <c r="E9" s="11">
        <v>2543.5</v>
      </c>
      <c r="F9" s="11">
        <v>2543.5</v>
      </c>
      <c r="G9" s="11"/>
      <c r="H9" s="11"/>
      <c r="I9" s="11"/>
      <c r="J9" s="11"/>
      <c r="K9" s="11"/>
      <c r="L9" s="14"/>
      <c r="M9" s="15"/>
      <c r="N9" s="16"/>
      <c r="O9" s="14"/>
    </row>
    <row r="10" spans="1:15" s="1" customFormat="1" ht="25.5" customHeight="1">
      <c r="A10" s="10" t="s">
        <v>54</v>
      </c>
      <c r="B10" s="10" t="s">
        <v>55</v>
      </c>
      <c r="C10" s="11">
        <v>2321.32</v>
      </c>
      <c r="D10" s="11">
        <v>77.82</v>
      </c>
      <c r="E10" s="11">
        <v>2243.5</v>
      </c>
      <c r="F10" s="11">
        <v>2243.5</v>
      </c>
      <c r="G10" s="11"/>
      <c r="H10" s="11"/>
      <c r="I10" s="11"/>
      <c r="J10" s="11"/>
      <c r="K10" s="11"/>
      <c r="L10" s="14"/>
      <c r="M10" s="15"/>
      <c r="N10" s="16"/>
      <c r="O10" s="14"/>
    </row>
    <row r="11" spans="1:15" s="1" customFormat="1" ht="25.5" customHeight="1">
      <c r="A11" s="10" t="s">
        <v>56</v>
      </c>
      <c r="B11" s="10" t="s">
        <v>57</v>
      </c>
      <c r="C11" s="11">
        <v>500</v>
      </c>
      <c r="D11" s="11">
        <v>200</v>
      </c>
      <c r="E11" s="11">
        <v>300</v>
      </c>
      <c r="F11" s="11">
        <v>300</v>
      </c>
      <c r="G11" s="11"/>
      <c r="H11" s="11"/>
      <c r="I11" s="11"/>
      <c r="J11" s="11"/>
      <c r="K11" s="11"/>
      <c r="L11" s="14"/>
      <c r="M11" s="15"/>
      <c r="N11" s="16"/>
      <c r="O11" s="14"/>
    </row>
    <row r="12" spans="1:15" s="1" customFormat="1" ht="25.5" customHeight="1">
      <c r="A12" s="10" t="s">
        <v>58</v>
      </c>
      <c r="B12" s="10" t="s">
        <v>59</v>
      </c>
      <c r="C12" s="11">
        <v>19.85</v>
      </c>
      <c r="D12" s="11">
        <v>19.85</v>
      </c>
      <c r="E12" s="11"/>
      <c r="F12" s="11"/>
      <c r="G12" s="11"/>
      <c r="H12" s="11"/>
      <c r="I12" s="11"/>
      <c r="J12" s="11"/>
      <c r="K12" s="11"/>
      <c r="L12" s="14"/>
      <c r="M12" s="15"/>
      <c r="N12" s="16"/>
      <c r="O12" s="14"/>
    </row>
    <row r="13" spans="1:15" s="1" customFormat="1" ht="25.5" customHeight="1">
      <c r="A13" s="10" t="s">
        <v>60</v>
      </c>
      <c r="B13" s="10" t="s">
        <v>61</v>
      </c>
      <c r="C13" s="11">
        <v>37.37</v>
      </c>
      <c r="D13" s="11">
        <v>37.37</v>
      </c>
      <c r="E13" s="11"/>
      <c r="F13" s="11"/>
      <c r="G13" s="11"/>
      <c r="H13" s="11"/>
      <c r="I13" s="11"/>
      <c r="J13" s="11"/>
      <c r="K13" s="11"/>
      <c r="L13" s="14"/>
      <c r="M13" s="15"/>
      <c r="N13" s="16"/>
      <c r="O13" s="14"/>
    </row>
    <row r="14" spans="1:15" s="1" customFormat="1" ht="25.5" customHeight="1">
      <c r="A14" s="10" t="s">
        <v>62</v>
      </c>
      <c r="B14" s="10" t="s">
        <v>63</v>
      </c>
      <c r="C14" s="11">
        <v>24.12</v>
      </c>
      <c r="D14" s="11">
        <v>24.12</v>
      </c>
      <c r="E14" s="11"/>
      <c r="F14" s="11"/>
      <c r="G14" s="11"/>
      <c r="H14" s="11"/>
      <c r="I14" s="11"/>
      <c r="J14" s="11"/>
      <c r="K14" s="11"/>
      <c r="L14" s="14"/>
      <c r="M14" s="15"/>
      <c r="N14" s="16"/>
      <c r="O14" s="14"/>
    </row>
    <row r="15" spans="1:15" s="1" customFormat="1" ht="25.5" customHeight="1">
      <c r="A15" s="10" t="s">
        <v>64</v>
      </c>
      <c r="B15" s="10" t="s">
        <v>65</v>
      </c>
      <c r="C15" s="11">
        <v>24.12</v>
      </c>
      <c r="D15" s="11">
        <v>24.12</v>
      </c>
      <c r="E15" s="11"/>
      <c r="F15" s="11"/>
      <c r="G15" s="11"/>
      <c r="H15" s="11"/>
      <c r="I15" s="11"/>
      <c r="J15" s="11"/>
      <c r="K15" s="11"/>
      <c r="L15" s="14"/>
      <c r="M15" s="15"/>
      <c r="N15" s="16"/>
      <c r="O15" s="14"/>
    </row>
    <row r="16" spans="1:15" s="1" customFormat="1" ht="25.5" customHeight="1">
      <c r="A16" s="10" t="s">
        <v>66</v>
      </c>
      <c r="B16" s="10" t="s">
        <v>67</v>
      </c>
      <c r="C16" s="11">
        <v>24.12</v>
      </c>
      <c r="D16" s="11">
        <v>24.12</v>
      </c>
      <c r="E16" s="11"/>
      <c r="F16" s="11"/>
      <c r="G16" s="11"/>
      <c r="H16" s="11"/>
      <c r="I16" s="11"/>
      <c r="J16" s="11"/>
      <c r="K16" s="11"/>
      <c r="L16" s="14"/>
      <c r="M16" s="15"/>
      <c r="N16" s="16"/>
      <c r="O16" s="14"/>
    </row>
    <row r="17" spans="1:15" s="1" customFormat="1" ht="25.5" customHeight="1">
      <c r="A17" s="10" t="s">
        <v>68</v>
      </c>
      <c r="B17" s="10" t="s">
        <v>69</v>
      </c>
      <c r="C17" s="11">
        <v>241.42</v>
      </c>
      <c r="D17" s="11">
        <v>26.14</v>
      </c>
      <c r="E17" s="11">
        <v>215.28</v>
      </c>
      <c r="F17" s="11">
        <v>215.28</v>
      </c>
      <c r="G17" s="11"/>
      <c r="H17" s="11"/>
      <c r="I17" s="11"/>
      <c r="J17" s="11"/>
      <c r="K17" s="11"/>
      <c r="L17" s="14"/>
      <c r="M17" s="15"/>
      <c r="N17" s="16"/>
      <c r="O17" s="14"/>
    </row>
    <row r="18" spans="1:15" s="1" customFormat="1" ht="25.5" customHeight="1">
      <c r="A18" s="10" t="s">
        <v>70</v>
      </c>
      <c r="B18" s="10" t="s">
        <v>71</v>
      </c>
      <c r="C18" s="11">
        <v>214.76</v>
      </c>
      <c r="D18" s="11">
        <v>26.14</v>
      </c>
      <c r="E18" s="11">
        <v>188.62</v>
      </c>
      <c r="F18" s="11">
        <v>188.62</v>
      </c>
      <c r="G18" s="11"/>
      <c r="H18" s="11"/>
      <c r="I18" s="11"/>
      <c r="J18" s="11"/>
      <c r="K18" s="11"/>
      <c r="L18" s="14"/>
      <c r="M18" s="15"/>
      <c r="N18" s="16"/>
      <c r="O18" s="14"/>
    </row>
    <row r="19" spans="1:15" s="1" customFormat="1" ht="25.5" customHeight="1">
      <c r="A19" s="10" t="s">
        <v>72</v>
      </c>
      <c r="B19" s="10" t="s">
        <v>73</v>
      </c>
      <c r="C19" s="11">
        <v>26.14</v>
      </c>
      <c r="D19" s="11">
        <v>26.14</v>
      </c>
      <c r="E19" s="11"/>
      <c r="F19" s="11"/>
      <c r="G19" s="11"/>
      <c r="H19" s="11"/>
      <c r="I19" s="11"/>
      <c r="J19" s="11"/>
      <c r="K19" s="11"/>
      <c r="L19" s="14"/>
      <c r="M19" s="15"/>
      <c r="N19" s="16"/>
      <c r="O19" s="14"/>
    </row>
    <row r="20" spans="1:15" s="1" customFormat="1" ht="37.5" customHeight="1">
      <c r="A20" s="10" t="s">
        <v>74</v>
      </c>
      <c r="B20" s="10" t="s">
        <v>75</v>
      </c>
      <c r="C20" s="11">
        <v>188.62</v>
      </c>
      <c r="D20" s="11"/>
      <c r="E20" s="11">
        <v>188.62</v>
      </c>
      <c r="F20" s="11">
        <v>188.62</v>
      </c>
      <c r="G20" s="11"/>
      <c r="H20" s="11"/>
      <c r="I20" s="11"/>
      <c r="J20" s="11"/>
      <c r="K20" s="11"/>
      <c r="L20" s="14"/>
      <c r="M20" s="15"/>
      <c r="N20" s="16"/>
      <c r="O20" s="14"/>
    </row>
    <row r="21" spans="1:15" s="1" customFormat="1" ht="25.5" customHeight="1">
      <c r="A21" s="10" t="s">
        <v>76</v>
      </c>
      <c r="B21" s="10" t="s">
        <v>77</v>
      </c>
      <c r="C21" s="11">
        <v>26.66</v>
      </c>
      <c r="D21" s="11"/>
      <c r="E21" s="11">
        <v>26.66</v>
      </c>
      <c r="F21" s="11">
        <v>26.66</v>
      </c>
      <c r="G21" s="11"/>
      <c r="H21" s="11"/>
      <c r="I21" s="11"/>
      <c r="J21" s="11"/>
      <c r="K21" s="11"/>
      <c r="L21" s="14"/>
      <c r="M21" s="15"/>
      <c r="N21" s="16"/>
      <c r="O21" s="14"/>
    </row>
    <row r="22" spans="1:15" s="1" customFormat="1" ht="25.5" customHeight="1">
      <c r="A22" s="10" t="s">
        <v>78</v>
      </c>
      <c r="B22" s="10" t="s">
        <v>79</v>
      </c>
      <c r="C22" s="11">
        <v>26.66</v>
      </c>
      <c r="D22" s="11"/>
      <c r="E22" s="11">
        <v>26.66</v>
      </c>
      <c r="F22" s="11">
        <v>26.66</v>
      </c>
      <c r="G22" s="11"/>
      <c r="H22" s="11"/>
      <c r="I22" s="11"/>
      <c r="J22" s="11"/>
      <c r="K22" s="11"/>
      <c r="L22" s="14"/>
      <c r="M22" s="15"/>
      <c r="N22" s="16"/>
      <c r="O22" s="14"/>
    </row>
    <row r="23" spans="1:15" s="1" customFormat="1" ht="25.5" customHeight="1">
      <c r="A23" s="10" t="s">
        <v>80</v>
      </c>
      <c r="B23" s="10" t="s">
        <v>81</v>
      </c>
      <c r="C23" s="11">
        <v>81.04</v>
      </c>
      <c r="D23" s="11"/>
      <c r="E23" s="11">
        <v>81.04</v>
      </c>
      <c r="F23" s="11">
        <v>81.04</v>
      </c>
      <c r="G23" s="11"/>
      <c r="H23" s="11"/>
      <c r="I23" s="11"/>
      <c r="J23" s="11"/>
      <c r="K23" s="11"/>
      <c r="L23" s="14"/>
      <c r="M23" s="15"/>
      <c r="N23" s="16"/>
      <c r="O23" s="14"/>
    </row>
    <row r="24" spans="1:15" s="1" customFormat="1" ht="25.5" customHeight="1">
      <c r="A24" s="10" t="s">
        <v>82</v>
      </c>
      <c r="B24" s="10" t="s">
        <v>83</v>
      </c>
      <c r="C24" s="11">
        <v>81.04</v>
      </c>
      <c r="D24" s="11"/>
      <c r="E24" s="11">
        <v>81.04</v>
      </c>
      <c r="F24" s="11">
        <v>81.04</v>
      </c>
      <c r="G24" s="11"/>
      <c r="H24" s="11"/>
      <c r="I24" s="11"/>
      <c r="J24" s="11"/>
      <c r="K24" s="11"/>
      <c r="L24" s="14"/>
      <c r="M24" s="15"/>
      <c r="N24" s="16"/>
      <c r="O24" s="14"/>
    </row>
    <row r="25" spans="1:15" s="1" customFormat="1" ht="25.5" customHeight="1">
      <c r="A25" s="10" t="s">
        <v>84</v>
      </c>
      <c r="B25" s="10" t="s">
        <v>85</v>
      </c>
      <c r="C25" s="11">
        <v>81.04</v>
      </c>
      <c r="D25" s="11"/>
      <c r="E25" s="11">
        <v>81.04</v>
      </c>
      <c r="F25" s="11">
        <v>81.04</v>
      </c>
      <c r="G25" s="11"/>
      <c r="H25" s="11"/>
      <c r="I25" s="11"/>
      <c r="J25" s="11"/>
      <c r="K25" s="11"/>
      <c r="L25" s="14"/>
      <c r="M25" s="15"/>
      <c r="N25" s="16"/>
      <c r="O25" s="14"/>
    </row>
    <row r="26" spans="1:15" s="1" customFormat="1" ht="25.5" customHeight="1">
      <c r="A26" s="10" t="s">
        <v>86</v>
      </c>
      <c r="B26" s="10" t="s">
        <v>87</v>
      </c>
      <c r="C26" s="11">
        <v>140.46</v>
      </c>
      <c r="D26" s="11"/>
      <c r="E26" s="11">
        <v>140.46</v>
      </c>
      <c r="F26" s="11">
        <v>140.46</v>
      </c>
      <c r="G26" s="11"/>
      <c r="H26" s="11"/>
      <c r="I26" s="11"/>
      <c r="J26" s="11"/>
      <c r="K26" s="11"/>
      <c r="L26" s="14"/>
      <c r="M26" s="15"/>
      <c r="N26" s="16"/>
      <c r="O26" s="14"/>
    </row>
    <row r="27" spans="1:15" s="1" customFormat="1" ht="25.5" customHeight="1">
      <c r="A27" s="10" t="s">
        <v>88</v>
      </c>
      <c r="B27" s="10" t="s">
        <v>89</v>
      </c>
      <c r="C27" s="11">
        <v>140.46</v>
      </c>
      <c r="D27" s="11"/>
      <c r="E27" s="11">
        <v>140.46</v>
      </c>
      <c r="F27" s="11">
        <v>140.46</v>
      </c>
      <c r="G27" s="11"/>
      <c r="H27" s="11"/>
      <c r="I27" s="11"/>
      <c r="J27" s="11"/>
      <c r="K27" s="11"/>
      <c r="L27" s="14"/>
      <c r="M27" s="15"/>
      <c r="N27" s="16"/>
      <c r="O27" s="14"/>
    </row>
    <row r="28" spans="1:15" s="1" customFormat="1" ht="25.5" customHeight="1">
      <c r="A28" s="10" t="s">
        <v>90</v>
      </c>
      <c r="B28" s="10" t="s">
        <v>91</v>
      </c>
      <c r="C28" s="11">
        <v>140.46</v>
      </c>
      <c r="D28" s="11"/>
      <c r="E28" s="11">
        <v>140.46</v>
      </c>
      <c r="F28" s="11">
        <v>140.46</v>
      </c>
      <c r="G28" s="11"/>
      <c r="H28" s="11"/>
      <c r="I28" s="11"/>
      <c r="J28" s="11"/>
      <c r="K28" s="11"/>
      <c r="L28" s="14"/>
      <c r="M28" s="15"/>
      <c r="N28" s="16"/>
      <c r="O28" s="14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275" top="0.7868055555555555" bottom="2.4402777777777778" header="0.5" footer="0.5118055555555555"/>
  <pageSetup fitToHeight="0" fitToWidth="1" horizontalDpi="300" verticalDpi="300" orientation="landscape" paperSize="9" scale="4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3">
      <selection activeCell="C7" sqref="C7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26"/>
      <c r="B1" s="26"/>
      <c r="C1" s="26"/>
      <c r="D1" s="26"/>
      <c r="E1" s="26"/>
      <c r="F1" s="26"/>
      <c r="G1" s="26"/>
      <c r="H1" s="39"/>
      <c r="I1" s="26"/>
      <c r="J1" s="26"/>
    </row>
    <row r="2" spans="1:10" s="1" customFormat="1" ht="29.25" customHeight="1">
      <c r="A2" s="27" t="s">
        <v>92</v>
      </c>
      <c r="B2" s="27"/>
      <c r="C2" s="27"/>
      <c r="D2" s="27"/>
      <c r="E2" s="27"/>
      <c r="F2" s="27"/>
      <c r="G2" s="27"/>
      <c r="H2" s="27"/>
      <c r="I2" s="28"/>
      <c r="J2" s="28"/>
    </row>
    <row r="3" spans="1:10" s="1" customFormat="1" ht="21" customHeight="1">
      <c r="A3" s="29" t="s">
        <v>7</v>
      </c>
      <c r="B3" s="30"/>
      <c r="C3" s="30"/>
      <c r="D3" s="30"/>
      <c r="E3" s="30"/>
      <c r="F3" s="30"/>
      <c r="G3" s="30"/>
      <c r="H3" s="12" t="s">
        <v>8</v>
      </c>
      <c r="I3" s="26"/>
      <c r="J3" s="26"/>
    </row>
    <row r="4" spans="1:10" s="1" customFormat="1" ht="21" customHeight="1">
      <c r="A4" s="5" t="s">
        <v>93</v>
      </c>
      <c r="B4" s="5"/>
      <c r="C4" s="13" t="s">
        <v>34</v>
      </c>
      <c r="D4" s="18" t="s">
        <v>94</v>
      </c>
      <c r="E4" s="5" t="s">
        <v>95</v>
      </c>
      <c r="F4" s="53" t="s">
        <v>96</v>
      </c>
      <c r="G4" s="5" t="s">
        <v>97</v>
      </c>
      <c r="H4" s="54" t="s">
        <v>98</v>
      </c>
      <c r="I4" s="26"/>
      <c r="J4" s="26"/>
    </row>
    <row r="5" spans="1:10" s="1" customFormat="1" ht="21" customHeight="1">
      <c r="A5" s="5" t="s">
        <v>99</v>
      </c>
      <c r="B5" s="5" t="s">
        <v>100</v>
      </c>
      <c r="C5" s="13"/>
      <c r="D5" s="18"/>
      <c r="E5" s="5"/>
      <c r="F5" s="53"/>
      <c r="G5" s="5"/>
      <c r="H5" s="54"/>
      <c r="I5" s="26"/>
      <c r="J5" s="26"/>
    </row>
    <row r="6" spans="1:10" s="1" customFormat="1" ht="21" customHeight="1">
      <c r="A6" s="19" t="s">
        <v>48</v>
      </c>
      <c r="B6" s="19" t="s">
        <v>48</v>
      </c>
      <c r="C6" s="19">
        <v>1</v>
      </c>
      <c r="D6" s="9">
        <f>C6+1</f>
        <v>2</v>
      </c>
      <c r="E6" s="9">
        <f>D6+1</f>
        <v>3</v>
      </c>
      <c r="F6" s="9">
        <f>E6+1</f>
        <v>4</v>
      </c>
      <c r="G6" s="9">
        <f>F6+1</f>
        <v>5</v>
      </c>
      <c r="H6" s="9">
        <f>G6+1</f>
        <v>6</v>
      </c>
      <c r="I6" s="26"/>
      <c r="J6" s="26"/>
    </row>
    <row r="7" spans="1:10" s="1" customFormat="1" ht="18.75" customHeight="1">
      <c r="A7" s="10" t="s">
        <v>49</v>
      </c>
      <c r="B7" s="10" t="s">
        <v>34</v>
      </c>
      <c r="C7" s="11">
        <v>3365.58</v>
      </c>
      <c r="D7" s="11">
        <v>2678.58</v>
      </c>
      <c r="E7" s="11">
        <v>687</v>
      </c>
      <c r="F7" s="11"/>
      <c r="G7" s="14"/>
      <c r="H7" s="15"/>
      <c r="I7" s="26"/>
      <c r="J7" s="26"/>
    </row>
    <row r="8" spans="1:8" s="1" customFormat="1" ht="18.75" customHeight="1">
      <c r="A8" s="10" t="s">
        <v>50</v>
      </c>
      <c r="B8" s="10" t="s">
        <v>51</v>
      </c>
      <c r="C8" s="11">
        <v>2878.54</v>
      </c>
      <c r="D8" s="11">
        <v>2191.54</v>
      </c>
      <c r="E8" s="11">
        <v>687</v>
      </c>
      <c r="F8" s="11"/>
      <c r="G8" s="14"/>
      <c r="H8" s="15"/>
    </row>
    <row r="9" spans="1:8" s="1" customFormat="1" ht="18.75" customHeight="1">
      <c r="A9" s="10" t="s">
        <v>52</v>
      </c>
      <c r="B9" s="10" t="s">
        <v>53</v>
      </c>
      <c r="C9" s="11">
        <v>2878.54</v>
      </c>
      <c r="D9" s="11">
        <v>2191.54</v>
      </c>
      <c r="E9" s="11">
        <v>687</v>
      </c>
      <c r="F9" s="11"/>
      <c r="G9" s="14"/>
      <c r="H9" s="15"/>
    </row>
    <row r="10" spans="1:8" s="1" customFormat="1" ht="18.75" customHeight="1">
      <c r="A10" s="10" t="s">
        <v>54</v>
      </c>
      <c r="B10" s="10" t="s">
        <v>55</v>
      </c>
      <c r="C10" s="11">
        <v>2321.32</v>
      </c>
      <c r="D10" s="11">
        <v>2134.32</v>
      </c>
      <c r="E10" s="11">
        <v>187</v>
      </c>
      <c r="F10" s="11"/>
      <c r="G10" s="14"/>
      <c r="H10" s="15"/>
    </row>
    <row r="11" spans="1:8" s="1" customFormat="1" ht="18.75" customHeight="1">
      <c r="A11" s="10" t="s">
        <v>56</v>
      </c>
      <c r="B11" s="10" t="s">
        <v>57</v>
      </c>
      <c r="C11" s="11">
        <v>500</v>
      </c>
      <c r="D11" s="11"/>
      <c r="E11" s="11">
        <v>500</v>
      </c>
      <c r="F11" s="11"/>
      <c r="G11" s="14"/>
      <c r="H11" s="15"/>
    </row>
    <row r="12" spans="1:8" s="1" customFormat="1" ht="18.75" customHeight="1">
      <c r="A12" s="10" t="s">
        <v>58</v>
      </c>
      <c r="B12" s="10" t="s">
        <v>59</v>
      </c>
      <c r="C12" s="11">
        <v>19.85</v>
      </c>
      <c r="D12" s="11">
        <v>19.85</v>
      </c>
      <c r="E12" s="11"/>
      <c r="F12" s="11"/>
      <c r="G12" s="14"/>
      <c r="H12" s="15"/>
    </row>
    <row r="13" spans="1:8" s="1" customFormat="1" ht="18.75" customHeight="1">
      <c r="A13" s="10" t="s">
        <v>60</v>
      </c>
      <c r="B13" s="10" t="s">
        <v>61</v>
      </c>
      <c r="C13" s="11">
        <v>37.37</v>
      </c>
      <c r="D13" s="11">
        <v>37.37</v>
      </c>
      <c r="E13" s="11"/>
      <c r="F13" s="11"/>
      <c r="G13" s="14"/>
      <c r="H13" s="15"/>
    </row>
    <row r="14" spans="1:8" s="1" customFormat="1" ht="18.75" customHeight="1">
      <c r="A14" s="10" t="s">
        <v>62</v>
      </c>
      <c r="B14" s="10" t="s">
        <v>63</v>
      </c>
      <c r="C14" s="11">
        <v>24.12</v>
      </c>
      <c r="D14" s="11">
        <v>24.12</v>
      </c>
      <c r="E14" s="11"/>
      <c r="F14" s="11"/>
      <c r="G14" s="14"/>
      <c r="H14" s="15"/>
    </row>
    <row r="15" spans="1:8" s="1" customFormat="1" ht="18.75" customHeight="1">
      <c r="A15" s="10" t="s">
        <v>64</v>
      </c>
      <c r="B15" s="10" t="s">
        <v>65</v>
      </c>
      <c r="C15" s="11">
        <v>24.12</v>
      </c>
      <c r="D15" s="11">
        <v>24.12</v>
      </c>
      <c r="E15" s="11"/>
      <c r="F15" s="11"/>
      <c r="G15" s="14"/>
      <c r="H15" s="15"/>
    </row>
    <row r="16" spans="1:8" s="1" customFormat="1" ht="18.75" customHeight="1">
      <c r="A16" s="10" t="s">
        <v>66</v>
      </c>
      <c r="B16" s="10" t="s">
        <v>67</v>
      </c>
      <c r="C16" s="11">
        <v>24.12</v>
      </c>
      <c r="D16" s="11">
        <v>24.12</v>
      </c>
      <c r="E16" s="11"/>
      <c r="F16" s="11"/>
      <c r="G16" s="14"/>
      <c r="H16" s="15"/>
    </row>
    <row r="17" spans="1:8" s="1" customFormat="1" ht="18.75" customHeight="1">
      <c r="A17" s="10" t="s">
        <v>68</v>
      </c>
      <c r="B17" s="10" t="s">
        <v>69</v>
      </c>
      <c r="C17" s="11">
        <v>241.42</v>
      </c>
      <c r="D17" s="11">
        <v>241.42</v>
      </c>
      <c r="E17" s="11"/>
      <c r="F17" s="11"/>
      <c r="G17" s="14"/>
      <c r="H17" s="15"/>
    </row>
    <row r="18" spans="1:8" s="1" customFormat="1" ht="18.75" customHeight="1">
      <c r="A18" s="10" t="s">
        <v>70</v>
      </c>
      <c r="B18" s="10" t="s">
        <v>71</v>
      </c>
      <c r="C18" s="11">
        <v>214.76</v>
      </c>
      <c r="D18" s="11">
        <v>214.76</v>
      </c>
      <c r="E18" s="11"/>
      <c r="F18" s="11"/>
      <c r="G18" s="14"/>
      <c r="H18" s="15"/>
    </row>
    <row r="19" spans="1:8" s="1" customFormat="1" ht="18.75" customHeight="1">
      <c r="A19" s="10" t="s">
        <v>72</v>
      </c>
      <c r="B19" s="10" t="s">
        <v>73</v>
      </c>
      <c r="C19" s="11">
        <v>26.14</v>
      </c>
      <c r="D19" s="11">
        <v>26.14</v>
      </c>
      <c r="E19" s="11"/>
      <c r="F19" s="11"/>
      <c r="G19" s="14"/>
      <c r="H19" s="15"/>
    </row>
    <row r="20" spans="1:8" s="1" customFormat="1" ht="18.75" customHeight="1">
      <c r="A20" s="10" t="s">
        <v>74</v>
      </c>
      <c r="B20" s="10" t="s">
        <v>75</v>
      </c>
      <c r="C20" s="11">
        <v>188.62</v>
      </c>
      <c r="D20" s="11">
        <v>188.62</v>
      </c>
      <c r="E20" s="11"/>
      <c r="F20" s="11"/>
      <c r="G20" s="14"/>
      <c r="H20" s="15"/>
    </row>
    <row r="21" spans="1:8" s="1" customFormat="1" ht="18.75" customHeight="1">
      <c r="A21" s="10" t="s">
        <v>76</v>
      </c>
      <c r="B21" s="10" t="s">
        <v>77</v>
      </c>
      <c r="C21" s="11">
        <v>26.66</v>
      </c>
      <c r="D21" s="11">
        <v>26.66</v>
      </c>
      <c r="E21" s="11"/>
      <c r="F21" s="11"/>
      <c r="G21" s="14"/>
      <c r="H21" s="15"/>
    </row>
    <row r="22" spans="1:8" s="1" customFormat="1" ht="18.75" customHeight="1">
      <c r="A22" s="10" t="s">
        <v>78</v>
      </c>
      <c r="B22" s="10" t="s">
        <v>79</v>
      </c>
      <c r="C22" s="11">
        <v>26.66</v>
      </c>
      <c r="D22" s="11">
        <v>26.66</v>
      </c>
      <c r="E22" s="11"/>
      <c r="F22" s="11"/>
      <c r="G22" s="14"/>
      <c r="H22" s="15"/>
    </row>
    <row r="23" spans="1:8" s="1" customFormat="1" ht="18.75" customHeight="1">
      <c r="A23" s="10" t="s">
        <v>80</v>
      </c>
      <c r="B23" s="10" t="s">
        <v>81</v>
      </c>
      <c r="C23" s="11">
        <v>81.04</v>
      </c>
      <c r="D23" s="11">
        <v>81.04</v>
      </c>
      <c r="E23" s="11"/>
      <c r="F23" s="11"/>
      <c r="G23" s="14"/>
      <c r="H23" s="15"/>
    </row>
    <row r="24" spans="1:8" s="1" customFormat="1" ht="18.75" customHeight="1">
      <c r="A24" s="10" t="s">
        <v>82</v>
      </c>
      <c r="B24" s="10" t="s">
        <v>83</v>
      </c>
      <c r="C24" s="11">
        <v>81.04</v>
      </c>
      <c r="D24" s="11">
        <v>81.04</v>
      </c>
      <c r="E24" s="11"/>
      <c r="F24" s="11"/>
      <c r="G24" s="14"/>
      <c r="H24" s="15"/>
    </row>
    <row r="25" spans="1:8" s="1" customFormat="1" ht="18.75" customHeight="1">
      <c r="A25" s="10" t="s">
        <v>84</v>
      </c>
      <c r="B25" s="10" t="s">
        <v>85</v>
      </c>
      <c r="C25" s="11">
        <v>81.04</v>
      </c>
      <c r="D25" s="11">
        <v>81.04</v>
      </c>
      <c r="E25" s="11"/>
      <c r="F25" s="11"/>
      <c r="G25" s="14"/>
      <c r="H25" s="15"/>
    </row>
    <row r="26" spans="1:8" s="1" customFormat="1" ht="18.75" customHeight="1">
      <c r="A26" s="10" t="s">
        <v>86</v>
      </c>
      <c r="B26" s="10" t="s">
        <v>87</v>
      </c>
      <c r="C26" s="11">
        <v>140.46</v>
      </c>
      <c r="D26" s="11">
        <v>140.46</v>
      </c>
      <c r="E26" s="11"/>
      <c r="F26" s="11"/>
      <c r="G26" s="14"/>
      <c r="H26" s="15"/>
    </row>
    <row r="27" spans="1:8" s="1" customFormat="1" ht="18.75" customHeight="1">
      <c r="A27" s="10" t="s">
        <v>88</v>
      </c>
      <c r="B27" s="10" t="s">
        <v>89</v>
      </c>
      <c r="C27" s="11">
        <v>140.46</v>
      </c>
      <c r="D27" s="11">
        <v>140.46</v>
      </c>
      <c r="E27" s="11"/>
      <c r="F27" s="11"/>
      <c r="G27" s="14"/>
      <c r="H27" s="15"/>
    </row>
    <row r="28" spans="1:8" s="1" customFormat="1" ht="18.75" customHeight="1">
      <c r="A28" s="10" t="s">
        <v>90</v>
      </c>
      <c r="B28" s="10" t="s">
        <v>91</v>
      </c>
      <c r="C28" s="11">
        <v>140.46</v>
      </c>
      <c r="D28" s="11">
        <v>140.46</v>
      </c>
      <c r="E28" s="11"/>
      <c r="F28" s="11"/>
      <c r="G28" s="14"/>
      <c r="H28" s="15"/>
    </row>
    <row r="29" spans="1:10" s="1" customFormat="1" ht="21" customHeight="1">
      <c r="A29" s="26"/>
      <c r="B29" s="26"/>
      <c r="D29" s="26"/>
      <c r="E29" s="26"/>
      <c r="F29" s="26"/>
      <c r="G29" s="26"/>
      <c r="H29" s="26"/>
      <c r="I29" s="26"/>
      <c r="J29" s="26"/>
    </row>
    <row r="30" spans="1:10" s="1" customFormat="1" ht="21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s="1" customFormat="1" ht="21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s="1" customFormat="1" ht="21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</row>
    <row r="33" spans="1:10" s="1" customFormat="1" ht="21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</row>
    <row r="34" spans="1:10" s="1" customFormat="1" ht="21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</row>
    <row r="35" spans="1:10" s="1" customFormat="1" ht="21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s="1" customFormat="1" ht="21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s="1" customFormat="1" ht="21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="1" customFormat="1" ht="21" customHeight="1"/>
    <row r="39" spans="1:10" s="1" customFormat="1" ht="21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5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26"/>
      <c r="B1" s="26"/>
      <c r="C1" s="26"/>
      <c r="D1" s="26"/>
      <c r="E1" s="26"/>
      <c r="F1" s="39"/>
      <c r="G1" s="26"/>
    </row>
    <row r="2" spans="1:7" s="1" customFormat="1" ht="29.25" customHeight="1">
      <c r="A2" s="40" t="s">
        <v>101</v>
      </c>
      <c r="B2" s="40"/>
      <c r="C2" s="40"/>
      <c r="D2" s="40"/>
      <c r="E2" s="40"/>
      <c r="F2" s="40"/>
      <c r="G2" s="26"/>
    </row>
    <row r="3" spans="1:7" s="1" customFormat="1" ht="17.25" customHeight="1">
      <c r="A3" s="29" t="s">
        <v>7</v>
      </c>
      <c r="B3" s="30"/>
      <c r="C3" s="30"/>
      <c r="D3" s="30"/>
      <c r="E3" s="30"/>
      <c r="F3" s="12" t="s">
        <v>8</v>
      </c>
      <c r="G3" s="26"/>
    </row>
    <row r="4" spans="1:7" s="1" customFormat="1" ht="17.25" customHeight="1">
      <c r="A4" s="5" t="s">
        <v>9</v>
      </c>
      <c r="B4" s="18"/>
      <c r="C4" s="5" t="s">
        <v>102</v>
      </c>
      <c r="D4" s="5"/>
      <c r="E4" s="5"/>
      <c r="F4" s="5"/>
      <c r="G4" s="26"/>
    </row>
    <row r="5" spans="1:7" s="1" customFormat="1" ht="17.25" customHeight="1">
      <c r="A5" s="5" t="s">
        <v>11</v>
      </c>
      <c r="B5" s="19" t="s">
        <v>12</v>
      </c>
      <c r="C5" s="31" t="s">
        <v>13</v>
      </c>
      <c r="D5" s="41" t="s">
        <v>34</v>
      </c>
      <c r="E5" s="31" t="s">
        <v>103</v>
      </c>
      <c r="F5" s="41" t="s">
        <v>104</v>
      </c>
      <c r="G5" s="26"/>
    </row>
    <row r="6" spans="1:7" s="1" customFormat="1" ht="17.25" customHeight="1">
      <c r="A6" s="42" t="s">
        <v>105</v>
      </c>
      <c r="B6" s="43">
        <v>2980.28</v>
      </c>
      <c r="C6" s="44" t="s">
        <v>106</v>
      </c>
      <c r="D6" s="20">
        <f>'财拨总表（引用）'!B7</f>
        <v>2980.28</v>
      </c>
      <c r="E6" s="20">
        <f>'财拨总表（引用）'!C7</f>
        <v>2980.28</v>
      </c>
      <c r="F6" s="20">
        <f>'财拨总表（引用）'!D7</f>
        <v>0</v>
      </c>
      <c r="G6" s="26"/>
    </row>
    <row r="7" spans="1:7" s="1" customFormat="1" ht="17.25" customHeight="1">
      <c r="A7" s="42" t="s">
        <v>107</v>
      </c>
      <c r="B7" s="43">
        <v>2980.28</v>
      </c>
      <c r="C7" s="45" t="str">
        <f>'财拨总表（引用）'!A8</f>
        <v>一般公共服务支出</v>
      </c>
      <c r="D7" s="46">
        <f>'财拨总表（引用）'!B8</f>
        <v>2543.5</v>
      </c>
      <c r="E7" s="46">
        <f>'财拨总表（引用）'!C8</f>
        <v>2543.5</v>
      </c>
      <c r="F7" s="46">
        <f>'财拨总表（引用）'!D8</f>
        <v>0</v>
      </c>
      <c r="G7" s="26"/>
    </row>
    <row r="8" spans="1:7" s="1" customFormat="1" ht="17.25" customHeight="1">
      <c r="A8" s="42" t="s">
        <v>108</v>
      </c>
      <c r="B8" s="43"/>
      <c r="C8" s="45" t="str">
        <f>'财拨总表（引用）'!A9</f>
        <v>社会保障和就业支出</v>
      </c>
      <c r="D8" s="46">
        <f>'财拨总表（引用）'!B9</f>
        <v>215.28</v>
      </c>
      <c r="E8" s="46">
        <f>'财拨总表（引用）'!C9</f>
        <v>215.28</v>
      </c>
      <c r="F8" s="46">
        <f>'财拨总表（引用）'!D9</f>
        <v>0</v>
      </c>
      <c r="G8" s="26"/>
    </row>
    <row r="9" spans="1:7" s="1" customFormat="1" ht="17.25" customHeight="1">
      <c r="A9" s="42" t="s">
        <v>109</v>
      </c>
      <c r="B9" s="43"/>
      <c r="C9" s="45" t="str">
        <f>'财拨总表（引用）'!A10</f>
        <v>卫生健康支出</v>
      </c>
      <c r="D9" s="46">
        <f>'财拨总表（引用）'!B10</f>
        <v>81.04</v>
      </c>
      <c r="E9" s="46">
        <f>'财拨总表（引用）'!C10</f>
        <v>81.04</v>
      </c>
      <c r="F9" s="46">
        <f>'财拨总表（引用）'!D10</f>
        <v>0</v>
      </c>
      <c r="G9" s="26"/>
    </row>
    <row r="10" spans="1:7" s="1" customFormat="1" ht="17.25" customHeight="1">
      <c r="A10" s="42" t="s">
        <v>110</v>
      </c>
      <c r="B10" s="14"/>
      <c r="C10" s="45" t="str">
        <f>'财拨总表（引用）'!A11</f>
        <v>住房保障支出</v>
      </c>
      <c r="D10" s="46">
        <f>'财拨总表（引用）'!B11</f>
        <v>140.46</v>
      </c>
      <c r="E10" s="46">
        <f>'财拨总表（引用）'!C11</f>
        <v>140.46</v>
      </c>
      <c r="F10" s="46">
        <f>'财拨总表（引用）'!D11</f>
        <v>0</v>
      </c>
      <c r="G10" s="26"/>
    </row>
    <row r="11" spans="1:7" s="1" customFormat="1" ht="17.25" customHeight="1">
      <c r="A11" s="47"/>
      <c r="B11" s="48"/>
      <c r="C11" s="49">
        <f>'财拨总表（引用）'!A12</f>
        <v>0</v>
      </c>
      <c r="D11" s="46">
        <f>'财拨总表（引用）'!B12</f>
        <v>0</v>
      </c>
      <c r="E11" s="46">
        <f>'财拨总表（引用）'!C12</f>
        <v>0</v>
      </c>
      <c r="F11" s="46">
        <f>'财拨总表（引用）'!D12</f>
        <v>0</v>
      </c>
      <c r="G11" s="26"/>
    </row>
    <row r="12" spans="1:7" s="1" customFormat="1" ht="17.25" customHeight="1">
      <c r="A12" s="47"/>
      <c r="B12" s="14"/>
      <c r="C12" s="49">
        <f>'财拨总表（引用）'!A13</f>
        <v>0</v>
      </c>
      <c r="D12" s="46">
        <f>'财拨总表（引用）'!B13</f>
        <v>0</v>
      </c>
      <c r="E12" s="46">
        <f>'财拨总表（引用）'!C13</f>
        <v>0</v>
      </c>
      <c r="F12" s="46">
        <f>'财拨总表（引用）'!D13</f>
        <v>0</v>
      </c>
      <c r="G12" s="26"/>
    </row>
    <row r="13" spans="1:7" s="1" customFormat="1" ht="17.25" customHeight="1">
      <c r="A13" s="47"/>
      <c r="B13" s="14"/>
      <c r="C13" s="49">
        <f>'财拨总表（引用）'!A14</f>
        <v>0</v>
      </c>
      <c r="D13" s="46">
        <f>'财拨总表（引用）'!B14</f>
        <v>0</v>
      </c>
      <c r="E13" s="46">
        <f>'财拨总表（引用）'!C14</f>
        <v>0</v>
      </c>
      <c r="F13" s="46">
        <f>'财拨总表（引用）'!D14</f>
        <v>0</v>
      </c>
      <c r="G13" s="26"/>
    </row>
    <row r="14" spans="1:7" s="1" customFormat="1" ht="17.25" customHeight="1">
      <c r="A14" s="47"/>
      <c r="B14" s="14"/>
      <c r="C14" s="49">
        <f>'财拨总表（引用）'!A15</f>
        <v>0</v>
      </c>
      <c r="D14" s="46">
        <f>'财拨总表（引用）'!B15</f>
        <v>0</v>
      </c>
      <c r="E14" s="46">
        <f>'财拨总表（引用）'!C15</f>
        <v>0</v>
      </c>
      <c r="F14" s="46">
        <f>'财拨总表（引用）'!D15</f>
        <v>0</v>
      </c>
      <c r="G14" s="26"/>
    </row>
    <row r="15" spans="1:7" s="1" customFormat="1" ht="17.25" customHeight="1">
      <c r="A15" s="47"/>
      <c r="B15" s="14"/>
      <c r="C15" s="49">
        <f>'财拨总表（引用）'!A16</f>
        <v>0</v>
      </c>
      <c r="D15" s="46">
        <f>'财拨总表（引用）'!B16</f>
        <v>0</v>
      </c>
      <c r="E15" s="46">
        <f>'财拨总表（引用）'!C16</f>
        <v>0</v>
      </c>
      <c r="F15" s="46">
        <f>'财拨总表（引用）'!D16</f>
        <v>0</v>
      </c>
      <c r="G15" s="26"/>
    </row>
    <row r="16" spans="1:7" s="1" customFormat="1" ht="17.25" customHeight="1">
      <c r="A16" s="47"/>
      <c r="B16" s="14"/>
      <c r="C16" s="49">
        <f>'财拨总表（引用）'!A17</f>
        <v>0</v>
      </c>
      <c r="D16" s="46">
        <f>'财拨总表（引用）'!B17</f>
        <v>0</v>
      </c>
      <c r="E16" s="46">
        <f>'财拨总表（引用）'!C17</f>
        <v>0</v>
      </c>
      <c r="F16" s="46">
        <f>'财拨总表（引用）'!D17</f>
        <v>0</v>
      </c>
      <c r="G16" s="26"/>
    </row>
    <row r="17" spans="1:7" s="1" customFormat="1" ht="17.25" customHeight="1">
      <c r="A17" s="47"/>
      <c r="B17" s="14"/>
      <c r="C17" s="49">
        <f>'财拨总表（引用）'!A18</f>
        <v>0</v>
      </c>
      <c r="D17" s="46">
        <f>'财拨总表（引用）'!B18</f>
        <v>0</v>
      </c>
      <c r="E17" s="46">
        <f>'财拨总表（引用）'!C18</f>
        <v>0</v>
      </c>
      <c r="F17" s="46">
        <f>'财拨总表（引用）'!D18</f>
        <v>0</v>
      </c>
      <c r="G17" s="26"/>
    </row>
    <row r="18" spans="1:7" s="1" customFormat="1" ht="17.25" customHeight="1">
      <c r="A18" s="47"/>
      <c r="B18" s="14"/>
      <c r="C18" s="49">
        <f>'财拨总表（引用）'!A19</f>
        <v>0</v>
      </c>
      <c r="D18" s="46">
        <f>'财拨总表（引用）'!B19</f>
        <v>0</v>
      </c>
      <c r="E18" s="46">
        <f>'财拨总表（引用）'!C19</f>
        <v>0</v>
      </c>
      <c r="F18" s="46">
        <f>'财拨总表（引用）'!D19</f>
        <v>0</v>
      </c>
      <c r="G18" s="26"/>
    </row>
    <row r="19" spans="1:7" s="1" customFormat="1" ht="17.25" customHeight="1">
      <c r="A19" s="50"/>
      <c r="B19" s="14"/>
      <c r="C19" s="49">
        <f>'财拨总表（引用）'!A20</f>
        <v>0</v>
      </c>
      <c r="D19" s="46">
        <f>'财拨总表（引用）'!B20</f>
        <v>0</v>
      </c>
      <c r="E19" s="46">
        <f>'财拨总表（引用）'!C20</f>
        <v>0</v>
      </c>
      <c r="F19" s="46">
        <f>'财拨总表（引用）'!D20</f>
        <v>0</v>
      </c>
      <c r="G19" s="26"/>
    </row>
    <row r="20" spans="1:7" s="1" customFormat="1" ht="17.25" customHeight="1">
      <c r="A20" s="47"/>
      <c r="B20" s="14"/>
      <c r="C20" s="49">
        <f>'财拨总表（引用）'!A21</f>
        <v>0</v>
      </c>
      <c r="D20" s="46">
        <f>'财拨总表（引用）'!B21</f>
        <v>0</v>
      </c>
      <c r="E20" s="46">
        <f>'财拨总表（引用）'!C21</f>
        <v>0</v>
      </c>
      <c r="F20" s="46">
        <f>'财拨总表（引用）'!D21</f>
        <v>0</v>
      </c>
      <c r="G20" s="26"/>
    </row>
    <row r="21" spans="1:7" s="1" customFormat="1" ht="17.25" customHeight="1">
      <c r="A21" s="47"/>
      <c r="B21" s="14"/>
      <c r="C21" s="49">
        <f>'财拨总表（引用）'!A22</f>
        <v>0</v>
      </c>
      <c r="D21" s="46">
        <f>'财拨总表（引用）'!B22</f>
        <v>0</v>
      </c>
      <c r="E21" s="46">
        <f>'财拨总表（引用）'!C22</f>
        <v>0</v>
      </c>
      <c r="F21" s="46">
        <f>'财拨总表（引用）'!D22</f>
        <v>0</v>
      </c>
      <c r="G21" s="26"/>
    </row>
    <row r="22" spans="1:7" s="1" customFormat="1" ht="17.25" customHeight="1">
      <c r="A22" s="47"/>
      <c r="B22" s="14"/>
      <c r="C22" s="49">
        <f>'财拨总表（引用）'!A23</f>
        <v>0</v>
      </c>
      <c r="D22" s="46">
        <f>'财拨总表（引用）'!B23</f>
        <v>0</v>
      </c>
      <c r="E22" s="46">
        <f>'财拨总表（引用）'!C23</f>
        <v>0</v>
      </c>
      <c r="F22" s="46">
        <f>'财拨总表（引用）'!D23</f>
        <v>0</v>
      </c>
      <c r="G22" s="26"/>
    </row>
    <row r="23" spans="1:7" s="1" customFormat="1" ht="17.25" customHeight="1">
      <c r="A23" s="47"/>
      <c r="B23" s="14"/>
      <c r="C23" s="49">
        <f>'财拨总表（引用）'!A24</f>
        <v>0</v>
      </c>
      <c r="D23" s="46">
        <f>'财拨总表（引用）'!B24</f>
        <v>0</v>
      </c>
      <c r="E23" s="46">
        <f>'财拨总表（引用）'!C24</f>
        <v>0</v>
      </c>
      <c r="F23" s="46">
        <f>'财拨总表（引用）'!D24</f>
        <v>0</v>
      </c>
      <c r="G23" s="26"/>
    </row>
    <row r="24" spans="1:7" s="1" customFormat="1" ht="17.25" customHeight="1">
      <c r="A24" s="47"/>
      <c r="B24" s="14"/>
      <c r="C24" s="49">
        <f>'财拨总表（引用）'!A25</f>
        <v>0</v>
      </c>
      <c r="D24" s="46">
        <f>'财拨总表（引用）'!B25</f>
        <v>0</v>
      </c>
      <c r="E24" s="46">
        <f>'财拨总表（引用）'!C25</f>
        <v>0</v>
      </c>
      <c r="F24" s="46">
        <f>'财拨总表（引用）'!D25</f>
        <v>0</v>
      </c>
      <c r="G24" s="26"/>
    </row>
    <row r="25" spans="1:7" s="1" customFormat="1" ht="17.25" customHeight="1">
      <c r="A25" s="47"/>
      <c r="B25" s="14"/>
      <c r="C25" s="49">
        <f>'财拨总表（引用）'!A26</f>
        <v>0</v>
      </c>
      <c r="D25" s="46">
        <f>'财拨总表（引用）'!B26</f>
        <v>0</v>
      </c>
      <c r="E25" s="46">
        <f>'财拨总表（引用）'!C26</f>
        <v>0</v>
      </c>
      <c r="F25" s="46">
        <f>'财拨总表（引用）'!D26</f>
        <v>0</v>
      </c>
      <c r="G25" s="26"/>
    </row>
    <row r="26" spans="1:7" s="1" customFormat="1" ht="19.5" customHeight="1">
      <c r="A26" s="47"/>
      <c r="B26" s="14"/>
      <c r="C26" s="49">
        <f>'财拨总表（引用）'!A27</f>
        <v>0</v>
      </c>
      <c r="D26" s="46">
        <f>'财拨总表（引用）'!B27</f>
        <v>0</v>
      </c>
      <c r="E26" s="46">
        <f>'财拨总表（引用）'!C27</f>
        <v>0</v>
      </c>
      <c r="F26" s="46">
        <f>'财拨总表（引用）'!D27</f>
        <v>0</v>
      </c>
      <c r="G26" s="26"/>
    </row>
    <row r="27" spans="1:7" s="1" customFormat="1" ht="19.5" customHeight="1">
      <c r="A27" s="47"/>
      <c r="B27" s="14"/>
      <c r="C27" s="49">
        <f>'财拨总表（引用）'!A28</f>
        <v>0</v>
      </c>
      <c r="D27" s="46">
        <f>'财拨总表（引用）'!B28</f>
        <v>0</v>
      </c>
      <c r="E27" s="46">
        <f>'财拨总表（引用）'!C28</f>
        <v>0</v>
      </c>
      <c r="F27" s="46">
        <f>'财拨总表（引用）'!D28</f>
        <v>0</v>
      </c>
      <c r="G27" s="26"/>
    </row>
    <row r="28" spans="1:7" s="1" customFormat="1" ht="19.5" customHeight="1">
      <c r="A28" s="47"/>
      <c r="B28" s="14"/>
      <c r="C28" s="49">
        <f>'财拨总表（引用）'!A29</f>
        <v>0</v>
      </c>
      <c r="D28" s="46">
        <f>'财拨总表（引用）'!B29</f>
        <v>0</v>
      </c>
      <c r="E28" s="46">
        <f>'财拨总表（引用）'!C29</f>
        <v>0</v>
      </c>
      <c r="F28" s="46">
        <f>'财拨总表（引用）'!D29</f>
        <v>0</v>
      </c>
      <c r="G28" s="26"/>
    </row>
    <row r="29" spans="1:7" s="1" customFormat="1" ht="19.5" customHeight="1">
      <c r="A29" s="47"/>
      <c r="B29" s="14"/>
      <c r="C29" s="49">
        <f>'财拨总表（引用）'!A30</f>
        <v>0</v>
      </c>
      <c r="D29" s="46">
        <f>'财拨总表（引用）'!B30</f>
        <v>0</v>
      </c>
      <c r="E29" s="46">
        <f>'财拨总表（引用）'!C30</f>
        <v>0</v>
      </c>
      <c r="F29" s="46">
        <f>'财拨总表（引用）'!D30</f>
        <v>0</v>
      </c>
      <c r="G29" s="26"/>
    </row>
    <row r="30" spans="1:7" s="1" customFormat="1" ht="19.5" customHeight="1">
      <c r="A30" s="47"/>
      <c r="B30" s="14"/>
      <c r="C30" s="49">
        <f>'财拨总表（引用）'!A31</f>
        <v>0</v>
      </c>
      <c r="D30" s="46">
        <f>'财拨总表（引用）'!B31</f>
        <v>0</v>
      </c>
      <c r="E30" s="46">
        <f>'财拨总表（引用）'!C31</f>
        <v>0</v>
      </c>
      <c r="F30" s="46">
        <f>'财拨总表（引用）'!D31</f>
        <v>0</v>
      </c>
      <c r="G30" s="26"/>
    </row>
    <row r="31" spans="1:7" s="1" customFormat="1" ht="19.5" customHeight="1">
      <c r="A31" s="47"/>
      <c r="B31" s="14"/>
      <c r="C31" s="49">
        <f>'财拨总表（引用）'!A32</f>
        <v>0</v>
      </c>
      <c r="D31" s="46">
        <f>'财拨总表（引用）'!B32</f>
        <v>0</v>
      </c>
      <c r="E31" s="46">
        <f>'财拨总表（引用）'!C32</f>
        <v>0</v>
      </c>
      <c r="F31" s="46">
        <f>'财拨总表（引用）'!D32</f>
        <v>0</v>
      </c>
      <c r="G31" s="26"/>
    </row>
    <row r="32" spans="1:7" s="1" customFormat="1" ht="19.5" customHeight="1">
      <c r="A32" s="47"/>
      <c r="B32" s="14"/>
      <c r="C32" s="49">
        <f>'财拨总表（引用）'!A33</f>
        <v>0</v>
      </c>
      <c r="D32" s="46">
        <f>'财拨总表（引用）'!B33</f>
        <v>0</v>
      </c>
      <c r="E32" s="46">
        <f>'财拨总表（引用）'!C33</f>
        <v>0</v>
      </c>
      <c r="F32" s="46">
        <f>'财拨总表（引用）'!D33</f>
        <v>0</v>
      </c>
      <c r="G32" s="26"/>
    </row>
    <row r="33" spans="1:7" s="1" customFormat="1" ht="19.5" customHeight="1">
      <c r="A33" s="47"/>
      <c r="B33" s="14"/>
      <c r="C33" s="49">
        <f>'财拨总表（引用）'!A34</f>
        <v>0</v>
      </c>
      <c r="D33" s="46">
        <f>'财拨总表（引用）'!B34</f>
        <v>0</v>
      </c>
      <c r="E33" s="46">
        <f>'财拨总表（引用）'!C34</f>
        <v>0</v>
      </c>
      <c r="F33" s="46">
        <f>'财拨总表（引用）'!D34</f>
        <v>0</v>
      </c>
      <c r="G33" s="26"/>
    </row>
    <row r="34" spans="1:7" s="1" customFormat="1" ht="19.5" customHeight="1">
      <c r="A34" s="47"/>
      <c r="B34" s="14"/>
      <c r="C34" s="49">
        <f>'财拨总表（引用）'!A35</f>
        <v>0</v>
      </c>
      <c r="D34" s="46">
        <f>'财拨总表（引用）'!B35</f>
        <v>0</v>
      </c>
      <c r="E34" s="46">
        <f>'财拨总表（引用）'!C35</f>
        <v>0</v>
      </c>
      <c r="F34" s="46">
        <f>'财拨总表（引用）'!D35</f>
        <v>0</v>
      </c>
      <c r="G34" s="26"/>
    </row>
    <row r="35" spans="1:7" s="1" customFormat="1" ht="19.5" customHeight="1">
      <c r="A35" s="47"/>
      <c r="B35" s="14"/>
      <c r="C35" s="49">
        <f>'财拨总表（引用）'!A36</f>
        <v>0</v>
      </c>
      <c r="D35" s="46">
        <f>'财拨总表（引用）'!B36</f>
        <v>0</v>
      </c>
      <c r="E35" s="46">
        <f>'财拨总表（引用）'!C36</f>
        <v>0</v>
      </c>
      <c r="F35" s="46">
        <f>'财拨总表（引用）'!D36</f>
        <v>0</v>
      </c>
      <c r="G35" s="26"/>
    </row>
    <row r="36" spans="1:7" s="1" customFormat="1" ht="19.5" customHeight="1">
      <c r="A36" s="47"/>
      <c r="B36" s="14"/>
      <c r="C36" s="49">
        <f>'财拨总表（引用）'!A37</f>
        <v>0</v>
      </c>
      <c r="D36" s="46">
        <f>'财拨总表（引用）'!B37</f>
        <v>0</v>
      </c>
      <c r="E36" s="46">
        <f>'财拨总表（引用）'!C37</f>
        <v>0</v>
      </c>
      <c r="F36" s="46">
        <f>'财拨总表（引用）'!D37</f>
        <v>0</v>
      </c>
      <c r="G36" s="26"/>
    </row>
    <row r="37" spans="1:7" s="1" customFormat="1" ht="19.5" customHeight="1">
      <c r="A37" s="47"/>
      <c r="B37" s="14"/>
      <c r="C37" s="49">
        <f>'财拨总表（引用）'!A38</f>
        <v>0</v>
      </c>
      <c r="D37" s="46">
        <f>'财拨总表（引用）'!B38</f>
        <v>0</v>
      </c>
      <c r="E37" s="46">
        <f>'财拨总表（引用）'!C38</f>
        <v>0</v>
      </c>
      <c r="F37" s="46">
        <f>'财拨总表（引用）'!D38</f>
        <v>0</v>
      </c>
      <c r="G37" s="26"/>
    </row>
    <row r="38" spans="1:7" s="1" customFormat="1" ht="19.5" customHeight="1">
      <c r="A38" s="47"/>
      <c r="B38" s="14"/>
      <c r="C38" s="49">
        <f>'财拨总表（引用）'!A39</f>
        <v>0</v>
      </c>
      <c r="D38" s="46">
        <f>'财拨总表（引用）'!B39</f>
        <v>0</v>
      </c>
      <c r="E38" s="46">
        <f>'财拨总表（引用）'!C39</f>
        <v>0</v>
      </c>
      <c r="F38" s="46">
        <f>'财拨总表（引用）'!D39</f>
        <v>0</v>
      </c>
      <c r="G38" s="26"/>
    </row>
    <row r="39" spans="1:7" s="1" customFormat="1" ht="19.5" customHeight="1">
      <c r="A39" s="47"/>
      <c r="B39" s="14"/>
      <c r="C39" s="49">
        <f>'财拨总表（引用）'!A40</f>
        <v>0</v>
      </c>
      <c r="D39" s="46">
        <f>'财拨总表（引用）'!B40</f>
        <v>0</v>
      </c>
      <c r="E39" s="46">
        <f>'财拨总表（引用）'!C40</f>
        <v>0</v>
      </c>
      <c r="F39" s="46">
        <f>'财拨总表（引用）'!D40</f>
        <v>0</v>
      </c>
      <c r="G39" s="26"/>
    </row>
    <row r="40" spans="1:7" s="1" customFormat="1" ht="19.5" customHeight="1">
      <c r="A40" s="47"/>
      <c r="B40" s="14"/>
      <c r="C40" s="49">
        <f>'财拨总表（引用）'!A41</f>
        <v>0</v>
      </c>
      <c r="D40" s="46">
        <f>'财拨总表（引用）'!B41</f>
        <v>0</v>
      </c>
      <c r="E40" s="46">
        <f>'财拨总表（引用）'!C41</f>
        <v>0</v>
      </c>
      <c r="F40" s="46">
        <f>'财拨总表（引用）'!D41</f>
        <v>0</v>
      </c>
      <c r="G40" s="26"/>
    </row>
    <row r="41" spans="1:7" s="1" customFormat="1" ht="19.5" customHeight="1">
      <c r="A41" s="47"/>
      <c r="B41" s="14"/>
      <c r="C41" s="49">
        <f>'财拨总表（引用）'!A42</f>
        <v>0</v>
      </c>
      <c r="D41" s="46">
        <f>'财拨总表（引用）'!B42</f>
        <v>0</v>
      </c>
      <c r="E41" s="46">
        <f>'财拨总表（引用）'!C42</f>
        <v>0</v>
      </c>
      <c r="F41" s="46">
        <f>'财拨总表（引用）'!D42</f>
        <v>0</v>
      </c>
      <c r="G41" s="26"/>
    </row>
    <row r="42" spans="1:7" s="1" customFormat="1" ht="19.5" customHeight="1">
      <c r="A42" s="47"/>
      <c r="B42" s="14"/>
      <c r="C42" s="49">
        <f>'财拨总表（引用）'!A43</f>
        <v>0</v>
      </c>
      <c r="D42" s="46">
        <f>'财拨总表（引用）'!B43</f>
        <v>0</v>
      </c>
      <c r="E42" s="46">
        <f>'财拨总表（引用）'!C43</f>
        <v>0</v>
      </c>
      <c r="F42" s="46">
        <f>'财拨总表（引用）'!D43</f>
        <v>0</v>
      </c>
      <c r="G42" s="26"/>
    </row>
    <row r="43" spans="1:7" s="1" customFormat="1" ht="19.5" customHeight="1">
      <c r="A43" s="47"/>
      <c r="B43" s="14"/>
      <c r="C43" s="49">
        <f>'财拨总表（引用）'!A44</f>
        <v>0</v>
      </c>
      <c r="D43" s="46">
        <f>'财拨总表（引用）'!B44</f>
        <v>0</v>
      </c>
      <c r="E43" s="46">
        <f>'财拨总表（引用）'!C44</f>
        <v>0</v>
      </c>
      <c r="F43" s="46">
        <f>'财拨总表（引用）'!D44</f>
        <v>0</v>
      </c>
      <c r="G43" s="26"/>
    </row>
    <row r="44" spans="1:7" s="1" customFormat="1" ht="19.5" customHeight="1">
      <c r="A44" s="47"/>
      <c r="B44" s="14"/>
      <c r="C44" s="49">
        <f>'财拨总表（引用）'!A45</f>
        <v>0</v>
      </c>
      <c r="D44" s="46">
        <f>'财拨总表（引用）'!B45</f>
        <v>0</v>
      </c>
      <c r="E44" s="46">
        <f>'财拨总表（引用）'!C45</f>
        <v>0</v>
      </c>
      <c r="F44" s="46">
        <f>'财拨总表（引用）'!D45</f>
        <v>0</v>
      </c>
      <c r="G44" s="26"/>
    </row>
    <row r="45" spans="1:7" s="1" customFormat="1" ht="19.5" customHeight="1">
      <c r="A45" s="47"/>
      <c r="B45" s="14"/>
      <c r="C45" s="49">
        <f>'财拨总表（引用）'!A46</f>
        <v>0</v>
      </c>
      <c r="D45" s="46">
        <f>'财拨总表（引用）'!B46</f>
        <v>0</v>
      </c>
      <c r="E45" s="46">
        <f>'财拨总表（引用）'!C46</f>
        <v>0</v>
      </c>
      <c r="F45" s="46">
        <f>'财拨总表（引用）'!D46</f>
        <v>0</v>
      </c>
      <c r="G45" s="26"/>
    </row>
    <row r="46" spans="1:7" s="1" customFormat="1" ht="19.5" customHeight="1">
      <c r="A46" s="47"/>
      <c r="B46" s="14"/>
      <c r="C46" s="49">
        <f>'财拨总表（引用）'!A47</f>
        <v>0</v>
      </c>
      <c r="D46" s="46">
        <f>'财拨总表（引用）'!B47</f>
        <v>0</v>
      </c>
      <c r="E46" s="46">
        <f>'财拨总表（引用）'!C47</f>
        <v>0</v>
      </c>
      <c r="F46" s="46">
        <f>'财拨总表（引用）'!D47</f>
        <v>0</v>
      </c>
      <c r="G46" s="26"/>
    </row>
    <row r="47" spans="1:7" s="1" customFormat="1" ht="19.5" customHeight="1">
      <c r="A47" s="47"/>
      <c r="B47" s="14"/>
      <c r="C47" s="49">
        <f>'财拨总表（引用）'!A48</f>
        <v>0</v>
      </c>
      <c r="D47" s="46">
        <f>'财拨总表（引用）'!B48</f>
        <v>0</v>
      </c>
      <c r="E47" s="46">
        <f>'财拨总表（引用）'!C48</f>
        <v>0</v>
      </c>
      <c r="F47" s="46">
        <f>'财拨总表（引用）'!D48</f>
        <v>0</v>
      </c>
      <c r="G47" s="26"/>
    </row>
    <row r="48" spans="1:7" s="1" customFormat="1" ht="19.5" customHeight="1">
      <c r="A48" s="47"/>
      <c r="B48" s="14"/>
      <c r="C48" s="49">
        <f>'财拨总表（引用）'!A49</f>
        <v>0</v>
      </c>
      <c r="D48" s="46">
        <f>'财拨总表（引用）'!B49</f>
        <v>0</v>
      </c>
      <c r="E48" s="46">
        <f>'财拨总表（引用）'!C49</f>
        <v>0</v>
      </c>
      <c r="F48" s="46">
        <f>'财拨总表（引用）'!D49</f>
        <v>0</v>
      </c>
      <c r="G48" s="26"/>
    </row>
    <row r="49" spans="1:7" s="1" customFormat="1" ht="17.25" customHeight="1">
      <c r="A49" s="47" t="s">
        <v>111</v>
      </c>
      <c r="B49" s="14"/>
      <c r="C49" s="46" t="s">
        <v>112</v>
      </c>
      <c r="D49" s="46"/>
      <c r="E49" s="46"/>
      <c r="F49" s="14"/>
      <c r="G49" s="26"/>
    </row>
    <row r="50" spans="1:7" s="1" customFormat="1" ht="17.25" customHeight="1">
      <c r="A50" s="30" t="s">
        <v>113</v>
      </c>
      <c r="B50" s="14"/>
      <c r="C50" s="46"/>
      <c r="D50" s="46"/>
      <c r="E50" s="46"/>
      <c r="F50" s="14"/>
      <c r="G50" s="26"/>
    </row>
    <row r="51" spans="1:7" s="1" customFormat="1" ht="17.25" customHeight="1">
      <c r="A51" s="47" t="s">
        <v>114</v>
      </c>
      <c r="B51" s="20"/>
      <c r="C51" s="46"/>
      <c r="D51" s="46"/>
      <c r="E51" s="46"/>
      <c r="F51" s="14"/>
      <c r="G51" s="26"/>
    </row>
    <row r="52" spans="1:7" s="1" customFormat="1" ht="17.25" customHeight="1">
      <c r="A52" s="47"/>
      <c r="B52" s="14"/>
      <c r="C52" s="46"/>
      <c r="D52" s="46"/>
      <c r="E52" s="46"/>
      <c r="F52" s="14"/>
      <c r="G52" s="26"/>
    </row>
    <row r="53" spans="1:7" s="1" customFormat="1" ht="17.25" customHeight="1">
      <c r="A53" s="47"/>
      <c r="B53" s="14"/>
      <c r="C53" s="46"/>
      <c r="D53" s="46"/>
      <c r="E53" s="46"/>
      <c r="F53" s="14"/>
      <c r="G53" s="26"/>
    </row>
    <row r="54" spans="1:7" s="1" customFormat="1" ht="17.25" customHeight="1">
      <c r="A54" s="51" t="s">
        <v>29</v>
      </c>
      <c r="B54" s="20">
        <f>B6</f>
        <v>2980.28</v>
      </c>
      <c r="C54" s="51" t="s">
        <v>30</v>
      </c>
      <c r="D54" s="20">
        <f>'财拨总表（引用）'!B7</f>
        <v>2980.28</v>
      </c>
      <c r="E54" s="20">
        <f>'财拨总表（引用）'!C7</f>
        <v>2980.28</v>
      </c>
      <c r="F54" s="20">
        <f>'财拨总表（引用）'!D7</f>
        <v>0</v>
      </c>
      <c r="G54" s="26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24"/>
    </row>
    <row r="81" s="1" customFormat="1" ht="15">
      <c r="AD81" s="24"/>
    </row>
    <row r="82" spans="31:32" s="1" customFormat="1" ht="15">
      <c r="AE82" s="24"/>
      <c r="AF82" s="24"/>
    </row>
    <row r="83" spans="32:33" s="1" customFormat="1" ht="15">
      <c r="AF83" s="24"/>
      <c r="AG83" s="24"/>
    </row>
    <row r="84" s="1" customFormat="1" ht="15">
      <c r="AG84" s="52" t="s">
        <v>115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24"/>
    </row>
    <row r="122" spans="23:26" s="1" customFormat="1" ht="15">
      <c r="W122" s="24"/>
      <c r="X122" s="24"/>
      <c r="Y122" s="24"/>
      <c r="Z122" s="52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7" t="s">
        <v>116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7</v>
      </c>
      <c r="B3" s="30"/>
      <c r="C3" s="30"/>
      <c r="D3" s="30"/>
      <c r="E3" s="12" t="s">
        <v>8</v>
      </c>
      <c r="F3" s="26"/>
      <c r="G3" s="26"/>
    </row>
    <row r="4" spans="1:7" s="1" customFormat="1" ht="17.25" customHeight="1">
      <c r="A4" s="5" t="s">
        <v>93</v>
      </c>
      <c r="B4" s="5"/>
      <c r="C4" s="5" t="s">
        <v>12</v>
      </c>
      <c r="D4" s="5"/>
      <c r="E4" s="5"/>
      <c r="F4" s="26"/>
      <c r="G4" s="26"/>
    </row>
    <row r="5" spans="1:7" s="1" customFormat="1" ht="21" customHeight="1">
      <c r="A5" s="5" t="s">
        <v>99</v>
      </c>
      <c r="B5" s="5" t="s">
        <v>100</v>
      </c>
      <c r="C5" s="5" t="s">
        <v>34</v>
      </c>
      <c r="D5" s="5" t="s">
        <v>94</v>
      </c>
      <c r="E5" s="5" t="s">
        <v>95</v>
      </c>
      <c r="F5" s="26"/>
      <c r="G5" s="26"/>
    </row>
    <row r="6" spans="1:7" s="1" customFormat="1" ht="21" customHeight="1">
      <c r="A6" s="19" t="s">
        <v>48</v>
      </c>
      <c r="B6" s="19" t="s">
        <v>48</v>
      </c>
      <c r="C6" s="9">
        <v>1</v>
      </c>
      <c r="D6" s="9">
        <f>C6+1</f>
        <v>2</v>
      </c>
      <c r="E6" s="9">
        <f>D6+1</f>
        <v>3</v>
      </c>
      <c r="F6" s="26"/>
      <c r="G6" s="26"/>
    </row>
    <row r="7" spans="1:7" s="1" customFormat="1" ht="18.75" customHeight="1">
      <c r="A7" s="10" t="s">
        <v>49</v>
      </c>
      <c r="B7" s="10" t="s">
        <v>34</v>
      </c>
      <c r="C7" s="11">
        <v>2980.28</v>
      </c>
      <c r="D7" s="11">
        <v>2493.28</v>
      </c>
      <c r="E7" s="14">
        <v>487</v>
      </c>
      <c r="F7" s="26"/>
      <c r="G7" s="26"/>
    </row>
    <row r="8" spans="1:5" s="1" customFormat="1" ht="18.75" customHeight="1">
      <c r="A8" s="10" t="s">
        <v>50</v>
      </c>
      <c r="B8" s="10" t="s">
        <v>51</v>
      </c>
      <c r="C8" s="11">
        <v>2543.5</v>
      </c>
      <c r="D8" s="11">
        <v>2056.5</v>
      </c>
      <c r="E8" s="14">
        <v>487</v>
      </c>
    </row>
    <row r="9" spans="1:5" s="1" customFormat="1" ht="18.75" customHeight="1">
      <c r="A9" s="10" t="s">
        <v>52</v>
      </c>
      <c r="B9" s="10" t="s">
        <v>53</v>
      </c>
      <c r="C9" s="11">
        <v>2543.5</v>
      </c>
      <c r="D9" s="11">
        <v>2056.5</v>
      </c>
      <c r="E9" s="14">
        <v>487</v>
      </c>
    </row>
    <row r="10" spans="1:5" s="1" customFormat="1" ht="18.75" customHeight="1">
      <c r="A10" s="10" t="s">
        <v>54</v>
      </c>
      <c r="B10" s="10" t="s">
        <v>55</v>
      </c>
      <c r="C10" s="11">
        <v>2243.5</v>
      </c>
      <c r="D10" s="11">
        <v>2056.5</v>
      </c>
      <c r="E10" s="14">
        <v>187</v>
      </c>
    </row>
    <row r="11" spans="1:5" s="1" customFormat="1" ht="18.75" customHeight="1">
      <c r="A11" s="10" t="s">
        <v>56</v>
      </c>
      <c r="B11" s="10" t="s">
        <v>57</v>
      </c>
      <c r="C11" s="11">
        <v>300</v>
      </c>
      <c r="D11" s="11"/>
      <c r="E11" s="14">
        <v>300</v>
      </c>
    </row>
    <row r="12" spans="1:5" s="1" customFormat="1" ht="18.75" customHeight="1">
      <c r="A12" s="10" t="s">
        <v>68</v>
      </c>
      <c r="B12" s="10" t="s">
        <v>69</v>
      </c>
      <c r="C12" s="11">
        <v>215.28</v>
      </c>
      <c r="D12" s="11">
        <v>215.28</v>
      </c>
      <c r="E12" s="14"/>
    </row>
    <row r="13" spans="1:5" s="1" customFormat="1" ht="18.75" customHeight="1">
      <c r="A13" s="10" t="s">
        <v>70</v>
      </c>
      <c r="B13" s="10" t="s">
        <v>71</v>
      </c>
      <c r="C13" s="11">
        <v>188.62</v>
      </c>
      <c r="D13" s="11">
        <v>188.62</v>
      </c>
      <c r="E13" s="14"/>
    </row>
    <row r="14" spans="1:5" s="1" customFormat="1" ht="18.75" customHeight="1">
      <c r="A14" s="10" t="s">
        <v>74</v>
      </c>
      <c r="B14" s="10" t="s">
        <v>75</v>
      </c>
      <c r="C14" s="11">
        <v>188.62</v>
      </c>
      <c r="D14" s="11">
        <v>188.62</v>
      </c>
      <c r="E14" s="14"/>
    </row>
    <row r="15" spans="1:5" s="1" customFormat="1" ht="18.75" customHeight="1">
      <c r="A15" s="10" t="s">
        <v>76</v>
      </c>
      <c r="B15" s="10" t="s">
        <v>77</v>
      </c>
      <c r="C15" s="11">
        <v>26.66</v>
      </c>
      <c r="D15" s="11">
        <v>26.66</v>
      </c>
      <c r="E15" s="14"/>
    </row>
    <row r="16" spans="1:5" s="1" customFormat="1" ht="18.75" customHeight="1">
      <c r="A16" s="10" t="s">
        <v>78</v>
      </c>
      <c r="B16" s="10" t="s">
        <v>79</v>
      </c>
      <c r="C16" s="11">
        <v>26.66</v>
      </c>
      <c r="D16" s="11">
        <v>26.66</v>
      </c>
      <c r="E16" s="14"/>
    </row>
    <row r="17" spans="1:5" s="1" customFormat="1" ht="18.75" customHeight="1">
      <c r="A17" s="10" t="s">
        <v>80</v>
      </c>
      <c r="B17" s="10" t="s">
        <v>81</v>
      </c>
      <c r="C17" s="11">
        <v>81.04</v>
      </c>
      <c r="D17" s="11">
        <v>81.04</v>
      </c>
      <c r="E17" s="14"/>
    </row>
    <row r="18" spans="1:5" s="1" customFormat="1" ht="18.75" customHeight="1">
      <c r="A18" s="10" t="s">
        <v>82</v>
      </c>
      <c r="B18" s="10" t="s">
        <v>83</v>
      </c>
      <c r="C18" s="11">
        <v>81.04</v>
      </c>
      <c r="D18" s="11">
        <v>81.04</v>
      </c>
      <c r="E18" s="14"/>
    </row>
    <row r="19" spans="1:5" s="1" customFormat="1" ht="18.75" customHeight="1">
      <c r="A19" s="10" t="s">
        <v>84</v>
      </c>
      <c r="B19" s="10" t="s">
        <v>85</v>
      </c>
      <c r="C19" s="11">
        <v>81.04</v>
      </c>
      <c r="D19" s="11">
        <v>81.04</v>
      </c>
      <c r="E19" s="14"/>
    </row>
    <row r="20" spans="1:5" s="1" customFormat="1" ht="18.75" customHeight="1">
      <c r="A20" s="10" t="s">
        <v>86</v>
      </c>
      <c r="B20" s="10" t="s">
        <v>87</v>
      </c>
      <c r="C20" s="11">
        <v>140.46</v>
      </c>
      <c r="D20" s="11">
        <v>140.46</v>
      </c>
      <c r="E20" s="14"/>
    </row>
    <row r="21" spans="1:5" s="1" customFormat="1" ht="18.75" customHeight="1">
      <c r="A21" s="10" t="s">
        <v>88</v>
      </c>
      <c r="B21" s="10" t="s">
        <v>89</v>
      </c>
      <c r="C21" s="11">
        <v>140.46</v>
      </c>
      <c r="D21" s="11">
        <v>140.46</v>
      </c>
      <c r="E21" s="14"/>
    </row>
    <row r="22" spans="1:5" s="1" customFormat="1" ht="18.75" customHeight="1">
      <c r="A22" s="10" t="s">
        <v>90</v>
      </c>
      <c r="B22" s="10" t="s">
        <v>91</v>
      </c>
      <c r="C22" s="11">
        <v>140.46</v>
      </c>
      <c r="D22" s="11">
        <v>140.46</v>
      </c>
      <c r="E22" s="14"/>
    </row>
    <row r="23" spans="1:7" s="1" customFormat="1" ht="21" customHeight="1">
      <c r="A23" s="26"/>
      <c r="B23" s="26"/>
      <c r="C23" s="26"/>
      <c r="D23" s="26"/>
      <c r="E23" s="26"/>
      <c r="F23" s="26"/>
      <c r="G23" s="26"/>
    </row>
    <row r="24" spans="1:7" s="1" customFormat="1" ht="21" customHeight="1">
      <c r="A24" s="26"/>
      <c r="B24" s="26"/>
      <c r="C24" s="26"/>
      <c r="D24" s="26"/>
      <c r="E24" s="26"/>
      <c r="F24" s="26"/>
      <c r="G24" s="26"/>
    </row>
    <row r="25" spans="1:7" s="1" customFormat="1" ht="21" customHeight="1">
      <c r="A25" s="26"/>
      <c r="B25" s="26"/>
      <c r="C25" s="26"/>
      <c r="D25" s="26"/>
      <c r="E25" s="26"/>
      <c r="F25" s="26"/>
      <c r="G25" s="26"/>
    </row>
    <row r="26" spans="1:7" s="1" customFormat="1" ht="21" customHeight="1">
      <c r="A26" s="26"/>
      <c r="B26" s="26"/>
      <c r="C26" s="26"/>
      <c r="D26" s="26"/>
      <c r="E26" s="26"/>
      <c r="F26" s="26"/>
      <c r="G26" s="26"/>
    </row>
    <row r="27" spans="1:7" s="1" customFormat="1" ht="21" customHeight="1">
      <c r="A27" s="26"/>
      <c r="B27" s="26"/>
      <c r="C27" s="26"/>
      <c r="D27" s="26"/>
      <c r="E27" s="26"/>
      <c r="F27" s="26"/>
      <c r="G27" s="26"/>
    </row>
    <row r="28" spans="1:7" s="1" customFormat="1" ht="21" customHeight="1">
      <c r="A28" s="26"/>
      <c r="B28" s="26"/>
      <c r="C28" s="26"/>
      <c r="D28" s="26"/>
      <c r="E28" s="26"/>
      <c r="F28" s="26"/>
      <c r="G28" s="26"/>
    </row>
    <row r="29" spans="1:7" s="1" customFormat="1" ht="21" customHeight="1">
      <c r="A29" s="26"/>
      <c r="B29" s="26"/>
      <c r="C29" s="26"/>
      <c r="D29" s="26"/>
      <c r="E29" s="26"/>
      <c r="F29" s="26"/>
      <c r="G29" s="26"/>
    </row>
    <row r="30" spans="1:7" s="1" customFormat="1" ht="21" customHeight="1">
      <c r="A30" s="26"/>
      <c r="B30" s="26"/>
      <c r="C30" s="26"/>
      <c r="D30" s="26"/>
      <c r="E30" s="26"/>
      <c r="F30" s="26"/>
      <c r="G30" s="26"/>
    </row>
    <row r="31" spans="1:7" s="1" customFormat="1" ht="21" customHeight="1">
      <c r="A31" s="26"/>
      <c r="B31" s="26"/>
      <c r="C31" s="26"/>
      <c r="D31" s="26"/>
      <c r="E31" s="26"/>
      <c r="F31" s="26"/>
      <c r="G31" s="26"/>
    </row>
    <row r="32" s="1" customFormat="1" ht="21" customHeight="1"/>
    <row r="33" spans="1:7" s="1" customFormat="1" ht="21" customHeight="1">
      <c r="A33" s="26"/>
      <c r="B33" s="26"/>
      <c r="C33" s="26"/>
      <c r="D33" s="26"/>
      <c r="E33" s="26"/>
      <c r="F33" s="26"/>
      <c r="G33" s="26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7" t="s">
        <v>117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7</v>
      </c>
      <c r="B3" s="30"/>
      <c r="C3" s="30"/>
      <c r="D3" s="30"/>
      <c r="E3" s="12" t="s">
        <v>8</v>
      </c>
      <c r="F3" s="26"/>
      <c r="G3" s="26"/>
    </row>
    <row r="4" spans="1:7" s="1" customFormat="1" ht="17.25" customHeight="1">
      <c r="A4" s="5" t="s">
        <v>118</v>
      </c>
      <c r="B4" s="5"/>
      <c r="C4" s="5" t="s">
        <v>94</v>
      </c>
      <c r="D4" s="5"/>
      <c r="E4" s="5"/>
      <c r="F4" s="26"/>
      <c r="G4" s="26"/>
    </row>
    <row r="5" spans="1:7" s="1" customFormat="1" ht="21" customHeight="1">
      <c r="A5" s="5" t="s">
        <v>99</v>
      </c>
      <c r="B5" s="18" t="s">
        <v>100</v>
      </c>
      <c r="C5" s="31" t="s">
        <v>34</v>
      </c>
      <c r="D5" s="31" t="s">
        <v>119</v>
      </c>
      <c r="E5" s="31" t="s">
        <v>120</v>
      </c>
      <c r="F5" s="26"/>
      <c r="G5" s="26"/>
    </row>
    <row r="6" spans="1:7" s="1" customFormat="1" ht="21" customHeight="1">
      <c r="A6" s="19" t="s">
        <v>48</v>
      </c>
      <c r="B6" s="19" t="s">
        <v>48</v>
      </c>
      <c r="C6" s="9">
        <v>1</v>
      </c>
      <c r="D6" s="9">
        <f>C6+1</f>
        <v>2</v>
      </c>
      <c r="E6" s="9">
        <f>D6+1</f>
        <v>3</v>
      </c>
      <c r="F6" s="26"/>
      <c r="G6" s="26"/>
    </row>
    <row r="7" spans="1:8" s="1" customFormat="1" ht="18.75" customHeight="1">
      <c r="A7" s="10" t="s">
        <v>49</v>
      </c>
      <c r="B7" s="10" t="s">
        <v>34</v>
      </c>
      <c r="C7" s="11">
        <v>2493.28</v>
      </c>
      <c r="D7" s="11">
        <v>2058.36</v>
      </c>
      <c r="E7" s="14">
        <v>434.92</v>
      </c>
      <c r="F7" s="38"/>
      <c r="G7" s="38"/>
      <c r="H7" s="24"/>
    </row>
    <row r="8" spans="1:5" s="1" customFormat="1" ht="18.75" customHeight="1">
      <c r="A8" s="10"/>
      <c r="B8" s="10" t="s">
        <v>121</v>
      </c>
      <c r="C8" s="11">
        <v>2031.7</v>
      </c>
      <c r="D8" s="11">
        <v>2031.7</v>
      </c>
      <c r="E8" s="14"/>
    </row>
    <row r="9" spans="1:5" s="1" customFormat="1" ht="18.75" customHeight="1">
      <c r="A9" s="10" t="s">
        <v>122</v>
      </c>
      <c r="B9" s="10" t="s">
        <v>123</v>
      </c>
      <c r="C9" s="11">
        <v>745.09</v>
      </c>
      <c r="D9" s="11">
        <v>745.09</v>
      </c>
      <c r="E9" s="14"/>
    </row>
    <row r="10" spans="1:5" s="1" customFormat="1" ht="18.75" customHeight="1">
      <c r="A10" s="10" t="s">
        <v>124</v>
      </c>
      <c r="B10" s="10" t="s">
        <v>125</v>
      </c>
      <c r="C10" s="11">
        <v>254.24</v>
      </c>
      <c r="D10" s="11">
        <v>254.24</v>
      </c>
      <c r="E10" s="14"/>
    </row>
    <row r="11" spans="1:5" s="1" customFormat="1" ht="18.75" customHeight="1">
      <c r="A11" s="10" t="s">
        <v>126</v>
      </c>
      <c r="B11" s="10" t="s">
        <v>127</v>
      </c>
      <c r="C11" s="11">
        <v>408.91</v>
      </c>
      <c r="D11" s="11">
        <v>408.91</v>
      </c>
      <c r="E11" s="14"/>
    </row>
    <row r="12" spans="1:5" s="1" customFormat="1" ht="18.75" customHeight="1">
      <c r="A12" s="10" t="s">
        <v>128</v>
      </c>
      <c r="B12" s="10" t="s">
        <v>129</v>
      </c>
      <c r="C12" s="11">
        <v>213.34</v>
      </c>
      <c r="D12" s="11">
        <v>213.34</v>
      </c>
      <c r="E12" s="14"/>
    </row>
    <row r="13" spans="1:5" s="1" customFormat="1" ht="18.75" customHeight="1">
      <c r="A13" s="10" t="s">
        <v>130</v>
      </c>
      <c r="B13" s="10" t="s">
        <v>131</v>
      </c>
      <c r="C13" s="11">
        <v>188.62</v>
      </c>
      <c r="D13" s="11">
        <v>188.62</v>
      </c>
      <c r="E13" s="14"/>
    </row>
    <row r="14" spans="1:5" s="1" customFormat="1" ht="18.75" customHeight="1">
      <c r="A14" s="10" t="s">
        <v>132</v>
      </c>
      <c r="B14" s="10" t="s">
        <v>133</v>
      </c>
      <c r="C14" s="11">
        <v>81.04</v>
      </c>
      <c r="D14" s="11">
        <v>81.04</v>
      </c>
      <c r="E14" s="14"/>
    </row>
    <row r="15" spans="1:5" s="1" customFormat="1" ht="18.75" customHeight="1">
      <c r="A15" s="10" t="s">
        <v>134</v>
      </c>
      <c r="B15" s="10" t="s">
        <v>135</v>
      </c>
      <c r="C15" s="11">
        <v>140.46</v>
      </c>
      <c r="D15" s="11">
        <v>140.46</v>
      </c>
      <c r="E15" s="14"/>
    </row>
    <row r="16" spans="1:5" s="1" customFormat="1" ht="18.75" customHeight="1">
      <c r="A16" s="10"/>
      <c r="B16" s="10" t="s">
        <v>136</v>
      </c>
      <c r="C16" s="11">
        <v>374.92</v>
      </c>
      <c r="D16" s="11"/>
      <c r="E16" s="14">
        <v>374.92</v>
      </c>
    </row>
    <row r="17" spans="1:5" s="1" customFormat="1" ht="18.75" customHeight="1">
      <c r="A17" s="10" t="s">
        <v>137</v>
      </c>
      <c r="B17" s="10" t="s">
        <v>138</v>
      </c>
      <c r="C17" s="11">
        <v>30.66</v>
      </c>
      <c r="D17" s="11"/>
      <c r="E17" s="14">
        <v>30.66</v>
      </c>
    </row>
    <row r="18" spans="1:5" s="1" customFormat="1" ht="18.75" customHeight="1">
      <c r="A18" s="10" t="s">
        <v>139</v>
      </c>
      <c r="B18" s="10" t="s">
        <v>140</v>
      </c>
      <c r="C18" s="11">
        <v>2.5</v>
      </c>
      <c r="D18" s="11"/>
      <c r="E18" s="14">
        <v>2.5</v>
      </c>
    </row>
    <row r="19" spans="1:5" s="1" customFormat="1" ht="18.75" customHeight="1">
      <c r="A19" s="10" t="s">
        <v>141</v>
      </c>
      <c r="B19" s="10" t="s">
        <v>142</v>
      </c>
      <c r="C19" s="11">
        <v>7.5</v>
      </c>
      <c r="D19" s="11"/>
      <c r="E19" s="14">
        <v>7.5</v>
      </c>
    </row>
    <row r="20" spans="1:5" s="1" customFormat="1" ht="18.75" customHeight="1">
      <c r="A20" s="10" t="s">
        <v>143</v>
      </c>
      <c r="B20" s="10" t="s">
        <v>144</v>
      </c>
      <c r="C20" s="11">
        <v>3.5</v>
      </c>
      <c r="D20" s="11"/>
      <c r="E20" s="14">
        <v>3.5</v>
      </c>
    </row>
    <row r="21" spans="1:5" s="1" customFormat="1" ht="18.75" customHeight="1">
      <c r="A21" s="10" t="s">
        <v>145</v>
      </c>
      <c r="B21" s="10" t="s">
        <v>146</v>
      </c>
      <c r="C21" s="11">
        <v>7.25</v>
      </c>
      <c r="D21" s="11"/>
      <c r="E21" s="14">
        <v>7.25</v>
      </c>
    </row>
    <row r="22" spans="1:5" s="1" customFormat="1" ht="18.75" customHeight="1">
      <c r="A22" s="10" t="s">
        <v>147</v>
      </c>
      <c r="B22" s="10" t="s">
        <v>148</v>
      </c>
      <c r="C22" s="11">
        <v>41</v>
      </c>
      <c r="D22" s="11"/>
      <c r="E22" s="14">
        <v>41</v>
      </c>
    </row>
    <row r="23" spans="1:5" s="1" customFormat="1" ht="18.75" customHeight="1">
      <c r="A23" s="10" t="s">
        <v>149</v>
      </c>
      <c r="B23" s="10" t="s">
        <v>150</v>
      </c>
      <c r="C23" s="11">
        <v>1.5</v>
      </c>
      <c r="D23" s="11"/>
      <c r="E23" s="14">
        <v>1.5</v>
      </c>
    </row>
    <row r="24" spans="1:5" s="1" customFormat="1" ht="18.75" customHeight="1">
      <c r="A24" s="10" t="s">
        <v>151</v>
      </c>
      <c r="B24" s="10" t="s">
        <v>152</v>
      </c>
      <c r="C24" s="11">
        <v>15.9</v>
      </c>
      <c r="D24" s="11"/>
      <c r="E24" s="14">
        <v>15.9</v>
      </c>
    </row>
    <row r="25" spans="1:5" s="1" customFormat="1" ht="18.75" customHeight="1">
      <c r="A25" s="10" t="s">
        <v>153</v>
      </c>
      <c r="B25" s="10" t="s">
        <v>154</v>
      </c>
      <c r="C25" s="11">
        <v>60</v>
      </c>
      <c r="D25" s="11"/>
      <c r="E25" s="14">
        <v>60</v>
      </c>
    </row>
    <row r="26" spans="1:5" s="1" customFormat="1" ht="18.75" customHeight="1">
      <c r="A26" s="10" t="s">
        <v>155</v>
      </c>
      <c r="B26" s="10" t="s">
        <v>156</v>
      </c>
      <c r="C26" s="11">
        <v>30.73</v>
      </c>
      <c r="D26" s="11"/>
      <c r="E26" s="14">
        <v>30.73</v>
      </c>
    </row>
    <row r="27" spans="1:5" s="1" customFormat="1" ht="18.75" customHeight="1">
      <c r="A27" s="10" t="s">
        <v>157</v>
      </c>
      <c r="B27" s="10" t="s">
        <v>158</v>
      </c>
      <c r="C27" s="11">
        <v>10.5</v>
      </c>
      <c r="D27" s="11"/>
      <c r="E27" s="14">
        <v>10.5</v>
      </c>
    </row>
    <row r="28" spans="1:5" s="1" customFormat="1" ht="18.75" customHeight="1">
      <c r="A28" s="10" t="s">
        <v>159</v>
      </c>
      <c r="B28" s="10" t="s">
        <v>160</v>
      </c>
      <c r="C28" s="11">
        <v>50</v>
      </c>
      <c r="D28" s="11"/>
      <c r="E28" s="14">
        <v>50</v>
      </c>
    </row>
    <row r="29" spans="1:5" s="1" customFormat="1" ht="18.75" customHeight="1">
      <c r="A29" s="10" t="s">
        <v>161</v>
      </c>
      <c r="B29" s="10" t="s">
        <v>162</v>
      </c>
      <c r="C29" s="11">
        <v>66.88</v>
      </c>
      <c r="D29" s="11"/>
      <c r="E29" s="14">
        <v>66.88</v>
      </c>
    </row>
    <row r="30" spans="1:5" s="1" customFormat="1" ht="18.75" customHeight="1">
      <c r="A30" s="10" t="s">
        <v>163</v>
      </c>
      <c r="B30" s="10" t="s">
        <v>164</v>
      </c>
      <c r="C30" s="11">
        <v>47</v>
      </c>
      <c r="D30" s="11"/>
      <c r="E30" s="14">
        <v>47</v>
      </c>
    </row>
    <row r="31" spans="1:5" s="1" customFormat="1" ht="18.75" customHeight="1">
      <c r="A31" s="10"/>
      <c r="B31" s="10" t="s">
        <v>165</v>
      </c>
      <c r="C31" s="11">
        <v>26.66</v>
      </c>
      <c r="D31" s="11">
        <v>26.66</v>
      </c>
      <c r="E31" s="14"/>
    </row>
    <row r="32" spans="1:5" s="1" customFormat="1" ht="18.75" customHeight="1">
      <c r="A32" s="10" t="s">
        <v>166</v>
      </c>
      <c r="B32" s="10" t="s">
        <v>167</v>
      </c>
      <c r="C32" s="11">
        <v>26.66</v>
      </c>
      <c r="D32" s="11">
        <v>26.66</v>
      </c>
      <c r="E32" s="14"/>
    </row>
    <row r="33" spans="1:5" s="1" customFormat="1" ht="18.75" customHeight="1">
      <c r="A33" s="10"/>
      <c r="B33" s="10" t="s">
        <v>168</v>
      </c>
      <c r="C33" s="11">
        <v>60</v>
      </c>
      <c r="D33" s="11"/>
      <c r="E33" s="14">
        <v>60</v>
      </c>
    </row>
    <row r="34" spans="1:5" s="1" customFormat="1" ht="18.75" customHeight="1">
      <c r="A34" s="10" t="s">
        <v>169</v>
      </c>
      <c r="B34" s="10" t="s">
        <v>170</v>
      </c>
      <c r="C34" s="11">
        <v>60</v>
      </c>
      <c r="D34" s="11"/>
      <c r="E34" s="14">
        <v>60</v>
      </c>
    </row>
    <row r="35" spans="1:8" s="1" customFormat="1" ht="21" customHeight="1">
      <c r="A35" s="26"/>
      <c r="B35" s="26"/>
      <c r="C35" s="26"/>
      <c r="D35" s="26"/>
      <c r="E35" s="26"/>
      <c r="F35" s="26"/>
      <c r="G35" s="26"/>
      <c r="H35" s="24"/>
    </row>
    <row r="36" spans="1:7" s="1" customFormat="1" ht="21" customHeight="1">
      <c r="A36" s="26"/>
      <c r="B36" s="26"/>
      <c r="C36" s="26"/>
      <c r="D36" s="26"/>
      <c r="E36" s="26"/>
      <c r="F36" s="26"/>
      <c r="G36" s="26"/>
    </row>
    <row r="37" spans="1:6" s="1" customFormat="1" ht="21" customHeight="1">
      <c r="A37" s="26"/>
      <c r="B37" s="26"/>
      <c r="C37" s="26"/>
      <c r="D37" s="26"/>
      <c r="E37" s="26"/>
      <c r="F37" s="26"/>
    </row>
    <row r="38" spans="1:7" s="1" customFormat="1" ht="21" customHeight="1">
      <c r="A38" s="26"/>
      <c r="B38" s="26"/>
      <c r="C38" s="26"/>
      <c r="D38" s="26"/>
      <c r="E38" s="26"/>
      <c r="F38" s="26"/>
      <c r="G38" s="26"/>
    </row>
    <row r="39" spans="1:7" s="1" customFormat="1" ht="21" customHeight="1">
      <c r="A39" s="26"/>
      <c r="B39" s="26"/>
      <c r="C39" s="26"/>
      <c r="D39" s="26"/>
      <c r="E39" s="26"/>
      <c r="F39" s="26"/>
      <c r="G39" s="26"/>
    </row>
    <row r="40" spans="1:7" s="1" customFormat="1" ht="21" customHeight="1">
      <c r="A40" s="26"/>
      <c r="B40" s="26"/>
      <c r="C40" s="26"/>
      <c r="D40" s="26"/>
      <c r="E40" s="26"/>
      <c r="F40" s="26"/>
      <c r="G40" s="26"/>
    </row>
    <row r="41" spans="1:7" s="1" customFormat="1" ht="21" customHeight="1">
      <c r="A41" s="26"/>
      <c r="B41" s="26"/>
      <c r="C41" s="26"/>
      <c r="D41" s="26"/>
      <c r="E41" s="26"/>
      <c r="F41" s="26"/>
      <c r="G41" s="26"/>
    </row>
    <row r="42" spans="1:7" s="1" customFormat="1" ht="21" customHeight="1">
      <c r="A42" s="26"/>
      <c r="B42" s="26"/>
      <c r="C42" s="26"/>
      <c r="D42" s="26"/>
      <c r="E42" s="26"/>
      <c r="F42" s="26"/>
      <c r="G42" s="26"/>
    </row>
    <row r="43" spans="1:7" s="1" customFormat="1" ht="21" customHeight="1">
      <c r="A43" s="26"/>
      <c r="B43" s="26"/>
      <c r="C43" s="26"/>
      <c r="D43" s="26"/>
      <c r="E43" s="26"/>
      <c r="F43" s="26"/>
      <c r="G43" s="26"/>
    </row>
    <row r="44" s="1" customFormat="1" ht="21" customHeight="1"/>
    <row r="45" spans="1:7" s="1" customFormat="1" ht="21" customHeight="1">
      <c r="A45" s="26"/>
      <c r="B45" s="26"/>
      <c r="C45" s="26"/>
      <c r="D45" s="26"/>
      <c r="E45" s="26"/>
      <c r="F45" s="26"/>
      <c r="G45" s="2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32"/>
    </row>
    <row r="2" spans="1:7" s="1" customFormat="1" ht="30" customHeight="1">
      <c r="A2" s="27" t="s">
        <v>171</v>
      </c>
      <c r="B2" s="27"/>
      <c r="C2" s="27"/>
      <c r="D2" s="27"/>
      <c r="E2" s="27"/>
      <c r="F2" s="27"/>
      <c r="G2" s="27"/>
    </row>
    <row r="3" spans="1:7" s="1" customFormat="1" ht="18" customHeight="1">
      <c r="A3" s="3" t="s">
        <v>7</v>
      </c>
      <c r="B3" s="3"/>
      <c r="C3" s="3"/>
      <c r="D3" s="4"/>
      <c r="E3" s="4"/>
      <c r="F3" s="4"/>
      <c r="G3" s="12" t="s">
        <v>8</v>
      </c>
    </row>
    <row r="4" spans="1:7" s="1" customFormat="1" ht="31.5" customHeight="1">
      <c r="A4" s="19" t="s">
        <v>172</v>
      </c>
      <c r="B4" s="19" t="s">
        <v>173</v>
      </c>
      <c r="C4" s="19" t="s">
        <v>34</v>
      </c>
      <c r="D4" s="33" t="s">
        <v>174</v>
      </c>
      <c r="E4" s="19" t="s">
        <v>175</v>
      </c>
      <c r="F4" s="34" t="s">
        <v>176</v>
      </c>
      <c r="G4" s="19" t="s">
        <v>177</v>
      </c>
    </row>
    <row r="5" spans="1:7" s="1" customFormat="1" ht="21.75" customHeight="1">
      <c r="A5" s="35" t="s">
        <v>48</v>
      </c>
      <c r="B5" s="35" t="s">
        <v>48</v>
      </c>
      <c r="C5" s="36">
        <v>1</v>
      </c>
      <c r="D5" s="37">
        <f>C5+1</f>
        <v>2</v>
      </c>
      <c r="E5" s="37">
        <f>D5+1</f>
        <v>3</v>
      </c>
      <c r="F5" s="37">
        <f>E5+1</f>
        <v>4</v>
      </c>
      <c r="G5" s="37">
        <f>F5+1</f>
        <v>5</v>
      </c>
    </row>
    <row r="6" spans="1:7" s="1" customFormat="1" ht="22.5" customHeight="1">
      <c r="A6" s="10" t="s">
        <v>49</v>
      </c>
      <c r="B6" s="10" t="s">
        <v>49</v>
      </c>
      <c r="C6" s="11">
        <v>170</v>
      </c>
      <c r="D6" s="11"/>
      <c r="E6" s="11">
        <v>60</v>
      </c>
      <c r="F6" s="14">
        <v>50</v>
      </c>
      <c r="G6" s="14">
        <v>60</v>
      </c>
    </row>
    <row r="7" spans="1:7" s="1" customFormat="1" ht="22.5" customHeight="1">
      <c r="A7" s="10" t="s">
        <v>178</v>
      </c>
      <c r="B7" s="10" t="s">
        <v>179</v>
      </c>
      <c r="C7" s="11">
        <v>170</v>
      </c>
      <c r="D7" s="11"/>
      <c r="E7" s="11">
        <v>60</v>
      </c>
      <c r="F7" s="14">
        <v>50</v>
      </c>
      <c r="G7" s="14">
        <v>60</v>
      </c>
    </row>
    <row r="8" spans="1:7" s="1" customFormat="1" ht="15">
      <c r="A8" s="24"/>
      <c r="B8" s="24"/>
      <c r="C8" s="24"/>
      <c r="D8" s="24"/>
      <c r="E8" s="24"/>
      <c r="F8" s="24"/>
      <c r="G8" s="24"/>
    </row>
    <row r="9" spans="1:8" s="1" customFormat="1" ht="15">
      <c r="A9" s="24"/>
      <c r="B9" s="24"/>
      <c r="C9" s="24"/>
      <c r="D9" s="24"/>
      <c r="E9" s="24"/>
      <c r="F9" s="24"/>
      <c r="G9" s="24"/>
      <c r="H9" s="24"/>
    </row>
    <row r="10" spans="1:7" s="1" customFormat="1" ht="15">
      <c r="A10" s="24"/>
      <c r="B10" s="24"/>
      <c r="C10" s="24"/>
      <c r="D10" s="24"/>
      <c r="E10" s="24"/>
      <c r="F10" s="24"/>
      <c r="G10" s="24"/>
    </row>
    <row r="11" spans="1:7" s="1" customFormat="1" ht="15">
      <c r="A11" s="24"/>
      <c r="B11" s="24"/>
      <c r="C11" s="24"/>
      <c r="D11" s="24"/>
      <c r="E11" s="24"/>
      <c r="F11" s="24"/>
      <c r="G11" s="24"/>
    </row>
    <row r="12" spans="1:7" s="1" customFormat="1" ht="15">
      <c r="A12" s="24"/>
      <c r="B12" s="24"/>
      <c r="C12" s="24"/>
      <c r="D12" s="24"/>
      <c r="E12" s="24"/>
      <c r="F12" s="24"/>
      <c r="G12" s="24"/>
    </row>
    <row r="13" spans="1:7" s="1" customFormat="1" ht="15">
      <c r="A13" s="24"/>
      <c r="B13" s="24"/>
      <c r="C13" s="24"/>
      <c r="D13" s="24"/>
      <c r="E13" s="24"/>
      <c r="F13" s="24"/>
      <c r="G13" s="24"/>
    </row>
    <row r="14" spans="1:7" s="1" customFormat="1" ht="15">
      <c r="A14" s="24"/>
      <c r="B14" s="24"/>
      <c r="C14" s="24"/>
      <c r="D14" s="24"/>
      <c r="E14" s="24"/>
      <c r="F14" s="24"/>
      <c r="G14" s="24"/>
    </row>
    <row r="15" spans="1:7" s="1" customFormat="1" ht="15">
      <c r="A15" s="24"/>
      <c r="B15" s="24"/>
      <c r="C15" s="24"/>
      <c r="D15" s="24"/>
      <c r="E15" s="24"/>
      <c r="F15" s="24"/>
      <c r="G15" s="24"/>
    </row>
    <row r="16" spans="5:7" s="1" customFormat="1" ht="15">
      <c r="E16" s="24"/>
      <c r="F16" s="24"/>
      <c r="G16" s="24"/>
    </row>
    <row r="17" spans="4:6" s="1" customFormat="1" ht="15">
      <c r="D17" s="24"/>
      <c r="E17" s="24"/>
      <c r="F17" s="24"/>
    </row>
    <row r="18" spans="2:6" s="1" customFormat="1" ht="15">
      <c r="B18" s="24"/>
      <c r="C18" s="24"/>
      <c r="D18" s="24"/>
      <c r="F18" s="24"/>
    </row>
    <row r="19" spans="3:7" s="1" customFormat="1" ht="15">
      <c r="C19" s="24"/>
      <c r="E19" s="24"/>
      <c r="G19" s="24"/>
    </row>
    <row r="20" spans="3:7" s="1" customFormat="1" ht="15">
      <c r="C20" s="24"/>
      <c r="G20" s="24"/>
    </row>
    <row r="21" spans="5:7" s="1" customFormat="1" ht="15">
      <c r="E21" s="24"/>
      <c r="G21" s="24"/>
    </row>
    <row r="22" s="1" customFormat="1" ht="15"/>
    <row r="23" s="1" customFormat="1" ht="15"/>
    <row r="24" s="1" customFormat="1" ht="15"/>
    <row r="25" s="1" customFormat="1" ht="15">
      <c r="D25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7" t="s">
        <v>180</v>
      </c>
      <c r="B2" s="27"/>
      <c r="C2" s="27"/>
      <c r="D2" s="27"/>
      <c r="E2" s="27"/>
      <c r="F2" s="28"/>
      <c r="G2" s="28"/>
    </row>
    <row r="3" spans="1:7" s="1" customFormat="1" ht="21" customHeight="1">
      <c r="A3" s="29" t="s">
        <v>7</v>
      </c>
      <c r="B3" s="30"/>
      <c r="C3" s="30"/>
      <c r="D3" s="30"/>
      <c r="E3" s="12" t="s">
        <v>8</v>
      </c>
      <c r="F3" s="26"/>
      <c r="G3" s="26"/>
    </row>
    <row r="4" spans="1:7" s="1" customFormat="1" ht="17.25" customHeight="1">
      <c r="A4" s="5" t="s">
        <v>93</v>
      </c>
      <c r="B4" s="5"/>
      <c r="C4" s="5" t="s">
        <v>12</v>
      </c>
      <c r="D4" s="5"/>
      <c r="E4" s="5"/>
      <c r="F4" s="26"/>
      <c r="G4" s="26"/>
    </row>
    <row r="5" spans="1:7" s="1" customFormat="1" ht="21" customHeight="1">
      <c r="A5" s="5" t="s">
        <v>99</v>
      </c>
      <c r="B5" s="18" t="s">
        <v>100</v>
      </c>
      <c r="C5" s="31" t="s">
        <v>34</v>
      </c>
      <c r="D5" s="31" t="s">
        <v>94</v>
      </c>
      <c r="E5" s="31" t="s">
        <v>95</v>
      </c>
      <c r="F5" s="26"/>
      <c r="G5" s="26"/>
    </row>
    <row r="6" spans="1:8" s="1" customFormat="1" ht="21" customHeight="1">
      <c r="A6" s="19" t="s">
        <v>48</v>
      </c>
      <c r="B6" s="19" t="s">
        <v>48</v>
      </c>
      <c r="C6" s="9">
        <v>1</v>
      </c>
      <c r="D6" s="9">
        <f>C6+1</f>
        <v>2</v>
      </c>
      <c r="E6" s="9">
        <f>D6+1</f>
        <v>3</v>
      </c>
      <c r="F6" s="26"/>
      <c r="G6" s="26"/>
      <c r="H6" s="24"/>
    </row>
    <row r="7" spans="1:7" s="1" customFormat="1" ht="18.75" customHeight="1">
      <c r="A7" s="10"/>
      <c r="B7" s="10"/>
      <c r="C7" s="14"/>
      <c r="D7" s="11"/>
      <c r="E7" s="14"/>
      <c r="F7" s="26"/>
      <c r="G7" s="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ESWN</cp:lastModifiedBy>
  <dcterms:created xsi:type="dcterms:W3CDTF">2021-02-09T02:35:27Z</dcterms:created>
  <dcterms:modified xsi:type="dcterms:W3CDTF">2021-04-30T03:36:31Z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2052-11.1.0.10359</vt:lpwstr>
  </property>
  <property fmtid="{D5CDD505-2E9C-101B-9397-08002B2CF9AE}" pid="4" name="I">
    <vt:lpwstr>CB854A5DBBC144448C4EC68324B6169D</vt:lpwstr>
  </property>
</Properties>
</file>