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 tabRatio="861" firstSheet="3" activeTab="10"/>
  </bookViews>
  <sheets>
    <sheet name="收支预算总表 " sheetId="2" r:id="rId1"/>
    <sheet name="单位收入总表" sheetId="3" r:id="rId2"/>
    <sheet name="单位支出总表" sheetId="4" r:id="rId3"/>
    <sheet name="财拨收支总表" sheetId="5" r:id="rId4"/>
    <sheet name="一般公共预算支出表" sheetId="6" r:id="rId5"/>
    <sheet name="一般公共预算基本支出表" sheetId="7" r:id="rId6"/>
    <sheet name="财政拨款三公表" sheetId="8" r:id="rId7"/>
    <sheet name="政府性基金" sheetId="9" r:id="rId8"/>
    <sheet name="国有资本经营" sheetId="10" r:id="rId9"/>
    <sheet name="部门整体支出绩效目标表" sheetId="11" r:id="rId10"/>
    <sheet name="黄坑口水源工程前期工作经费支出绩效目标表" sheetId="12" r:id="rId11"/>
    <sheet name="水利专项资金支出绩效目标表" sheetId="13" r:id="rId12"/>
    <sheet name="非税收入成本性支出支出绩效目标表" sheetId="14" r:id="rId13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<sst xmlns="http://schemas.openxmlformats.org/spreadsheetml/2006/main" count="530" uniqueCount="287">
  <si>
    <t>收支预算总表</t>
  </si>
  <si>
    <t>填报单位:[502001]信丰县水利局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</si>
  <si>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</si>
  <si>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</si>
  <si>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</si>
  <si>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</si>
  <si>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</si>
  <si>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</si>
  <si>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</si>
  <si>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</si>
  <si>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</si>
  <si>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</si>
  <si>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</si>
  <si>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</si>
  <si>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</si>
  <si>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</si>
  <si>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</si>
  <si>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</si>
  <si>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</si>
  <si>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</si>
  <si>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</si>
  <si>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</si>
  <si>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</si>
  <si>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</si>
  <si>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</si>
  <si>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</si>
  <si>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[502001]信丰县水利局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</si>
  <si>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</si>
  <si>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</si>
  <si>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</si>
  <si>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</si>
  <si>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</si>
  <si>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</si>
  <si>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</si>
  <si>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</si>
  <si>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</si>
  <si>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</si>
  <si>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</si>
  <si>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</si>
  <si>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</si>
  <si>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</si>
  <si>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</si>
  <si>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</si>
  <si>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</si>
  <si>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</si>
  <si>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</si>
  <si>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</si>
  <si>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</si>
  <si>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</si>
  <si>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</si>
  <si>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08</t>
  </si>
  <si>
    <t>　抚恤</t>
  </si>
  <si>
    <t>　　2080899</t>
  </si>
  <si>
    <t>　　其他优抚支出</t>
  </si>
  <si>
    <t>　22</t>
  </si>
  <si>
    <t>　大中型水库移民后期扶持基金支出</t>
  </si>
  <si>
    <t>　　2082201</t>
  </si>
  <si>
    <t>　　移民补助</t>
  </si>
  <si>
    <t>　　2082202</t>
  </si>
  <si>
    <t>　　基础设施建设和经济发展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</si>
  <si>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</si>
  <si>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</si>
  <si>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</si>
  <si>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</si>
  <si>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</si>
  <si>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</si>
  <si>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213</t>
  </si>
  <si>
    <t>农林水支出</t>
  </si>
  <si>
    <t>　01</t>
  </si>
  <si>
    <t>　农业农村</t>
  </si>
  <si>
    <t>　　2130199</t>
  </si>
  <si>
    <t>　　其他农业农村支出</t>
  </si>
  <si>
    <t>　03</t>
  </si>
  <si>
    <t>　水利</t>
  </si>
  <si>
    <t>　　2130301</t>
  </si>
  <si>
    <t>　　行政运行</t>
  </si>
  <si>
    <t>　　2130399</t>
  </si>
  <si>
    <t>　　其他水利支出</t>
  </si>
  <si>
    <t>221</t>
  </si>
  <si>
    <t>住房保障支出</t>
  </si>
  <si>
    <t>　02</t>
  </si>
  <si>
    <t>　住房改革支出</t>
  </si>
  <si>
    <t>　　2210201</t>
  </si>
  <si>
    <t>　　住房公积金</t>
  </si>
  <si>
    <t>229</t>
  </si>
  <si>
    <t>其他支出</t>
  </si>
  <si>
    <t>　99</t>
  </si>
  <si>
    <t>　其他支出</t>
  </si>
  <si>
    <t>　　2299999</t>
  </si>
  <si>
    <t>　　其他支出</t>
  </si>
  <si>
    <t>单位支出总表</t>
  </si>
  <si>
    <t>填报单位[502001]信丰县水利局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</si>
  <si>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</si>
  <si>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</si>
  <si>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</si>
  <si>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</si>
  <si>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</si>
  <si>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</si>
  <si>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</si>
  <si>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</si>
  <si>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</si>
  <si>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</si>
  <si>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</si>
  <si>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</si>
  <si>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</si>
  <si>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</si>
  <si>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</si>
  <si>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</si>
  <si>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</si>
  <si>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</si>
  <si>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</si>
  <si>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</si>
  <si>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</si>
  <si>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</si>
  <si>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</si>
  <si>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</si>
  <si>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</si>
  <si>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</si>
  <si>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</si>
  <si>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</si>
  <si>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</si>
  <si>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</si>
  <si>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</si>
  <si>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</si>
  <si>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</si>
  <si>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</si>
  <si>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</si>
  <si>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</si>
  <si>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</si>
  <si>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</si>
  <si>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</si>
  <si>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</si>
  <si>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</si>
  <si>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</si>
  <si>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</si>
  <si>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</si>
  <si>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</si>
  <si>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</si>
  <si>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</si>
  <si>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</si>
  <si>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</si>
  <si>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</si>
  <si>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</si>
  <si>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</si>
  <si>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</si>
  <si>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</si>
  <si>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30203</t>
  </si>
  <si>
    <t>　咨询费</t>
  </si>
  <si>
    <t>　30205</t>
  </si>
  <si>
    <t>　水费</t>
  </si>
  <si>
    <t>　30206</t>
  </si>
  <si>
    <t>　电费</t>
  </si>
  <si>
    <t>　30207</t>
  </si>
  <si>
    <t>　邮电费</t>
  </si>
  <si>
    <t>　30208</t>
  </si>
  <si>
    <t>　取暖费</t>
  </si>
  <si>
    <t>　30211</t>
  </si>
  <si>
    <t>　差旅费</t>
  </si>
  <si>
    <t>　30213</t>
  </si>
  <si>
    <t>　维修（护）费</t>
  </si>
  <si>
    <t>　30217</t>
  </si>
  <si>
    <t>　公务接待费</t>
  </si>
  <si>
    <t>　30228</t>
  </si>
  <si>
    <t>　工会经费</t>
  </si>
  <si>
    <t>　30229</t>
  </si>
  <si>
    <t>　福利费</t>
  </si>
  <si>
    <t>　30231</t>
  </si>
  <si>
    <t>　公务用车运行维护费</t>
  </si>
  <si>
    <t>　30299</t>
  </si>
  <si>
    <t>　其他商品和服务支出</t>
  </si>
  <si>
    <t>303</t>
  </si>
  <si>
    <t>对个人和家庭的补助</t>
  </si>
  <si>
    <t>　30305</t>
  </si>
  <si>
    <t>　生活补助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</si>
  <si>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</si>
  <si>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</si>
  <si>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</si>
  <si>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</si>
  <si>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</si>
  <si>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</si>
  <si>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</si>
  <si>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</si>
  <si>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</si>
  <si>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</si>
  <si>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</si>
  <si>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</si>
  <si>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502001</t>
  </si>
  <si>
    <t>信丰县水利局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</si>
  <si>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</si>
  <si>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</si>
  <si>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</si>
  <si>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</si>
  <si>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部门整体支出绩效目标表</t>
  </si>
  <si>
    <t>（ 2023 年度）</t>
  </si>
  <si>
    <t>部门名称</t>
  </si>
  <si>
    <t>当年预算情况（万元）</t>
  </si>
  <si>
    <t>收入预算合计</t>
  </si>
  <si>
    <t>其中：财政拨款</t>
  </si>
  <si>
    <t>其他经费</t>
  </si>
  <si>
    <t>支出预算合计</t>
  </si>
  <si>
    <t>其中：基本支出</t>
  </si>
  <si>
    <t>1,305.82</t>
  </si>
  <si>
    <t>年度总体目标</t>
  </si>
  <si>
    <t>加强工作调度，着力破解项目建设难题，加强与县财政、自然资源等部门沟通对接，争取用地指标，尽快解决三只水水源工程用地指标和生态红线调整、县城防洪工程（水东段）建设用地及征地资金不足问题。抢抓项目施工“黄金期”，确保县城防洪工程（上七里段、水南段、镇江段）、乡镇防洪工程（羊马段、万星段）、大桥镇防洪工程、高新区河道整治项目、黄坑口水源工程、三只水水源工程、焦坑水库等3座小型及150座病险山塘加固整治、农业水价综合改革按期保质保量完成工程建设任务。加强向上沟通对接汇报，跟踪落实好黄坑口供水工程（一期）、五大中型灌区、国家水土保持重点建设工程、古陂镇及嘉定镇龙舌河段防洪工程、西河兴隆至禾秋段防洪工程、嘉定镇西河十里段防洪工程，大塘埠镇坪石河段防洪工程、新田镇围下斜江段防洪工程、万隆乡防洪工程、大塘埠镇安西河星金段防洪工程、山塘整项目、九渡水山洪沟治理工程、万隆乡李庄村、禾江村洪患村镇河流综合整治工程、油山镇坑口村、老屋下村洪患村镇河流综合整治工程、水库移民后扶资金项目、崩岗侵蚀综合治理工程、桃江流域水生态综合治理工程、水系连通及农村水系综合整治工程、民办公助项目安西河（坪石段及河石桥头段、岭下段）河岸整治工程、信丰脐橙产业园创建国家水土保持科技示范园项目、新田河道整治等项目前期工作；抢抓2023年“十四五”中期调整窗口期机遇，力争桃江灌区工程项目纳入《国家“十四五”水安全保障规划》，争取国家政策和资金支持。</t>
  </si>
  <si>
    <t>年度绩效指标</t>
  </si>
  <si>
    <t>一级指标</t>
  </si>
  <si>
    <t>二级指标</t>
  </si>
  <si>
    <t>三级指标</t>
  </si>
  <si>
    <t>目标值</t>
  </si>
  <si>
    <t>产出指标</t>
  </si>
  <si>
    <t>单位个数</t>
  </si>
  <si>
    <t>2个</t>
  </si>
  <si>
    <t>发放工资职工人数</t>
  </si>
  <si>
    <t>89人</t>
  </si>
  <si>
    <t>质量指标</t>
  </si>
  <si>
    <t>确保水利项目高质量完成</t>
  </si>
  <si>
    <t>15个</t>
  </si>
  <si>
    <t>时效指标</t>
  </si>
  <si>
    <t>按时发放人员工资</t>
  </si>
  <si>
    <t>按时</t>
  </si>
  <si>
    <t>成本指标</t>
  </si>
  <si>
    <t>水利项目控制在成本范围内</t>
  </si>
  <si>
    <t>290万元</t>
  </si>
  <si>
    <t>效益指标</t>
  </si>
  <si>
    <t>水环境运行良好</t>
  </si>
  <si>
    <t>100%</t>
  </si>
  <si>
    <t>生态效益指标</t>
  </si>
  <si>
    <t>水生态</t>
  </si>
  <si>
    <t>提升</t>
  </si>
  <si>
    <t>可持续影响指标</t>
  </si>
  <si>
    <t>城市防洪能力提升</t>
  </si>
  <si>
    <t>满意度指标</t>
  </si>
  <si>
    <t>受益群众满意度</t>
  </si>
  <si>
    <t>95%</t>
  </si>
  <si>
    <t>项目支出绩效目标表</t>
  </si>
  <si>
    <t>（2023年度）</t>
  </si>
  <si>
    <t>项目名称</t>
  </si>
  <si>
    <t>23年黄坑口水源工程前期工作经费</t>
  </si>
  <si>
    <t>主管部门及代码</t>
  </si>
  <si>
    <t>502-信丰县水利局</t>
  </si>
  <si>
    <t>实施单位</t>
  </si>
  <si>
    <t>项目资金
（万元）</t>
  </si>
  <si>
    <t>年度资金总额</t>
  </si>
  <si>
    <t>400</t>
  </si>
  <si>
    <t>其他资金</t>
  </si>
  <si>
    <t>0</t>
  </si>
  <si>
    <t>年度绩效目标</t>
  </si>
  <si>
    <t>争取黄坑口水源工程立项审批，完成项目可研、勘测、初设、环评等16个专项报告的编制及审批工作</t>
  </si>
  <si>
    <t>指标值</t>
  </si>
  <si>
    <t>经济成本指标</t>
  </si>
  <si>
    <t>项目总成本</t>
  </si>
  <si>
    <t>≤400万元</t>
  </si>
  <si>
    <t>数量指标</t>
  </si>
  <si>
    <t>编制报告</t>
  </si>
  <si>
    <t>＝16个</t>
  </si>
  <si>
    <t>新增供水乡镇</t>
  </si>
  <si>
    <t>＝7个</t>
  </si>
  <si>
    <t>农村饮水工程维修养护覆盖服务人口</t>
  </si>
  <si>
    <t>≥10万人</t>
  </si>
  <si>
    <t>验收合格率</t>
  </si>
  <si>
    <t>≥95%</t>
  </si>
  <si>
    <t>项目完工及时率</t>
  </si>
  <si>
    <t>社会效益指标</t>
  </si>
  <si>
    <t>完善水利设施，促进农业发展</t>
  </si>
  <si>
    <t>基本达成</t>
  </si>
  <si>
    <t>服务对象满意度</t>
  </si>
  <si>
    <t>群众满意度</t>
  </si>
  <si>
    <t>23年水利专项资金</t>
  </si>
  <si>
    <t>1,500</t>
  </si>
  <si>
    <t>水利专项资金包括水利局2023年大桥镇防洪工程、水利局2023年县城防洪工程（上七里段）、水利局2023年乡镇防洪工程（万星段）、水利局2023年县城防洪工程（镇江段）、水利局2023年嘉定镇龙舌河段防洪工程、水利局2023年县城防洪工程（水南段）、水利局2023年乡镇防洪工程（羊马段）、水利局2023年小型水库安全监测系统工程、水利局2023年中村水库除险加固工程、水利局2023年桃江灌区前期工作经费、水利局2023年农业水价综合改革工作、水利局2023年禾秋陂申报世界灌溉工程遗产名录服务费、水利局2023年五渡港中型灌区续建配套与节水改造项目、水利局2023年水旱灾害防御项目、水利局2023年水资源公报编制项目等项目正常进行。</t>
  </si>
  <si>
    <t>≤1500万元</t>
  </si>
  <si>
    <t>防洪工程</t>
  </si>
  <si>
    <t>农业水价改革完成年度任务考核</t>
  </si>
  <si>
    <t>＝3个</t>
  </si>
  <si>
    <t>项目验收合格率</t>
  </si>
  <si>
    <t>水利局23年非税收入成本性支出</t>
  </si>
  <si>
    <t>170</t>
  </si>
  <si>
    <t>税收入成本性支出非税返还。</t>
  </si>
  <si>
    <t>税收入成本性支出</t>
  </si>
  <si>
    <t>≤170万元</t>
  </si>
  <si>
    <t>临聘退伍人员</t>
  </si>
  <si>
    <t>＝4人</t>
  </si>
  <si>
    <t>河道巡查每月次数</t>
  </si>
  <si>
    <t>≥20次</t>
  </si>
  <si>
    <t>资金使用合规率</t>
  </si>
  <si>
    <t>资金下拨及时率</t>
  </si>
  <si>
    <t>保障各项工作基本运作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</si>
</sst>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.0000"/>
    <numFmt numFmtId="178" formatCode="0.00;[Red]0.00"/>
  </numFmts>
  <fonts count="40">
    <font>
      <sz val="11"/>
      <color theme="1"/>
      <name val="宋体"/>
      <charset val="134"/>
      <scheme val="minor"/>
    </font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4"/>
      <color rgb="FF000000"/>
      <name val="方正小标宋简体"/>
      <charset val="134"/>
    </font>
    <font>
      <sz val="10.5"/>
      <color rgb="FF000000"/>
      <name val="宋体"/>
      <charset val="134"/>
    </font>
    <font>
      <b/>
      <sz val="10.5"/>
      <color rgb="FF000000"/>
      <name val="宋体"/>
      <charset val="134"/>
    </font>
    <font>
      <sz val="11"/>
      <color indexed="8"/>
      <name val="Calibri"/>
      <charset val="0"/>
    </font>
    <font>
      <sz val="10"/>
      <name val="Arial"/>
      <charset val="0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3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" fillId="0" borderId="0" applyProtection="0"/>
  </cellStyleXfs>
  <cellXfs count="8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 applyProtection="1"/>
    <xf numFmtId="0" fontId="13" fillId="0" borderId="0" xfId="0" applyFont="1" applyFill="1" applyBorder="1" applyAlignment="1"/>
    <xf numFmtId="0" fontId="14" fillId="0" borderId="0" xfId="0" applyFont="1" applyFill="1" applyBorder="1" applyAlignment="1" applyProtection="1"/>
    <xf numFmtId="0" fontId="15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/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5" fillId="0" borderId="2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/>
    <xf numFmtId="0" fontId="15" fillId="0" borderId="2" xfId="0" applyFont="1" applyFill="1" applyBorder="1" applyAlignment="1" applyProtection="1">
      <alignment vertical="center"/>
    </xf>
    <xf numFmtId="4" fontId="15" fillId="0" borderId="2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right"/>
    </xf>
    <xf numFmtId="0" fontId="18" fillId="0" borderId="0" xfId="0" applyFont="1" applyFill="1" applyBorder="1" applyAlignment="1" applyProtection="1"/>
    <xf numFmtId="0" fontId="15" fillId="0" borderId="2" xfId="0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37" fontId="15" fillId="0" borderId="3" xfId="0" applyNumberFormat="1" applyFont="1" applyFill="1" applyBorder="1" applyAlignment="1" applyProtection="1">
      <alignment horizontal="center" vertical="center" wrapText="1"/>
    </xf>
    <xf numFmtId="37" fontId="15" fillId="0" borderId="4" xfId="0" applyNumberFormat="1" applyFont="1" applyFill="1" applyBorder="1" applyAlignment="1" applyProtection="1">
      <alignment horizontal="center" vertical="center" wrapText="1"/>
    </xf>
    <xf numFmtId="49" fontId="15" fillId="0" borderId="5" xfId="0" applyNumberFormat="1" applyFont="1" applyFill="1" applyBorder="1" applyAlignment="1" applyProtection="1">
      <alignment horizontal="left" vertical="center" wrapText="1"/>
    </xf>
    <xf numFmtId="4" fontId="15" fillId="0" borderId="2" xfId="0" applyNumberFormat="1" applyFont="1" applyFill="1" applyBorder="1" applyAlignment="1" applyProtection="1">
      <alignment horizontal="right" vertical="center" wrapText="1"/>
    </xf>
    <xf numFmtId="4" fontId="15" fillId="0" borderId="5" xfId="0" applyNumberFormat="1" applyFont="1" applyFill="1" applyBorder="1" applyAlignment="1" applyProtection="1">
      <alignment horizontal="right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7" xfId="0" applyFont="1" applyFill="1" applyBorder="1" applyAlignment="1" applyProtection="1">
      <alignment horizontal="center" vertical="center"/>
    </xf>
    <xf numFmtId="4" fontId="14" fillId="0" borderId="0" xfId="0" applyNumberFormat="1" applyFont="1" applyFill="1" applyBorder="1" applyAlignment="1" applyProtection="1"/>
    <xf numFmtId="176" fontId="14" fillId="0" borderId="0" xfId="0" applyNumberFormat="1" applyFont="1" applyFill="1" applyBorder="1" applyAlignment="1" applyProtection="1"/>
    <xf numFmtId="0" fontId="14" fillId="0" borderId="0" xfId="0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 applyProtection="1">
      <alignment horizontal="center" vertical="center"/>
    </xf>
    <xf numFmtId="176" fontId="19" fillId="0" borderId="0" xfId="0" applyNumberFormat="1" applyFont="1" applyFill="1" applyBorder="1" applyAlignment="1" applyProtection="1">
      <alignment horizontal="center" vertical="center"/>
    </xf>
    <xf numFmtId="176" fontId="15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right"/>
    </xf>
    <xf numFmtId="176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/>
    <xf numFmtId="4" fontId="15" fillId="0" borderId="2" xfId="0" applyNumberFormat="1" applyFont="1" applyFill="1" applyBorder="1" applyAlignment="1" applyProtection="1">
      <alignment horizontal="left" vertical="center"/>
    </xf>
    <xf numFmtId="176" fontId="15" fillId="0" borderId="2" xfId="0" applyNumberFormat="1" applyFont="1" applyFill="1" applyBorder="1" applyAlignment="1" applyProtection="1">
      <alignment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/>
    <xf numFmtId="176" fontId="15" fillId="0" borderId="2" xfId="0" applyNumberFormat="1" applyFont="1" applyFill="1" applyBorder="1" applyAlignment="1" applyProtection="1">
      <alignment horizontal="right" vertical="center" wrapText="1"/>
    </xf>
    <xf numFmtId="4" fontId="15" fillId="0" borderId="2" xfId="0" applyNumberFormat="1" applyFont="1" applyFill="1" applyBorder="1" applyAlignment="1" applyProtection="1">
      <alignment horizontal="right" vertical="center"/>
    </xf>
    <xf numFmtId="4" fontId="15" fillId="0" borderId="2" xfId="0" applyNumberFormat="1" applyFont="1" applyFill="1" applyBorder="1" applyAlignment="1" applyProtection="1"/>
    <xf numFmtId="0" fontId="12" fillId="0" borderId="2" xfId="0" applyFont="1" applyFill="1" applyBorder="1" applyAlignment="1" applyProtection="1"/>
    <xf numFmtId="4" fontId="15" fillId="0" borderId="2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 applyProtection="1"/>
    <xf numFmtId="177" fontId="17" fillId="0" borderId="0" xfId="0" applyNumberFormat="1" applyFont="1" applyFill="1" applyBorder="1" applyAlignment="1" applyProtection="1"/>
    <xf numFmtId="0" fontId="15" fillId="0" borderId="5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178" fontId="15" fillId="0" borderId="2" xfId="0" applyNumberFormat="1" applyFont="1" applyFill="1" applyBorder="1" applyAlignment="1" applyProtection="1">
      <alignment horizontal="left" vertical="center" wrapText="1"/>
    </xf>
    <xf numFmtId="178" fontId="17" fillId="0" borderId="0" xfId="0" applyNumberFormat="1" applyFont="1" applyFill="1" applyBorder="1" applyAlignment="1" applyProtection="1"/>
    <xf numFmtId="178" fontId="14" fillId="0" borderId="0" xfId="0" applyNumberFormat="1" applyFont="1" applyFill="1" applyBorder="1" applyAlignment="1" applyProtection="1">
      <alignment horizontal="right" vertical="center"/>
    </xf>
    <xf numFmtId="178" fontId="12" fillId="0" borderId="0" xfId="0" applyNumberFormat="1" applyFont="1" applyFill="1" applyBorder="1" applyAlignment="1" applyProtection="1"/>
    <xf numFmtId="178" fontId="19" fillId="0" borderId="0" xfId="0" applyNumberFormat="1" applyFont="1" applyFill="1" applyBorder="1" applyAlignment="1" applyProtection="1">
      <alignment horizontal="center" vertical="center"/>
    </xf>
    <xf numFmtId="178" fontId="15" fillId="0" borderId="0" xfId="0" applyNumberFormat="1" applyFont="1" applyFill="1" applyBorder="1" applyAlignment="1" applyProtection="1">
      <alignment horizontal="left" vertical="center"/>
    </xf>
    <xf numFmtId="178" fontId="15" fillId="0" borderId="2" xfId="0" applyNumberFormat="1" applyFont="1" applyFill="1" applyBorder="1" applyAlignment="1" applyProtection="1">
      <alignment horizontal="center" vertical="center"/>
    </xf>
    <xf numFmtId="178" fontId="15" fillId="0" borderId="2" xfId="0" applyNumberFormat="1" applyFont="1" applyFill="1" applyBorder="1" applyAlignment="1" applyProtection="1"/>
    <xf numFmtId="178" fontId="15" fillId="0" borderId="2" xfId="0" applyNumberFormat="1" applyFont="1" applyFill="1" applyBorder="1" applyAlignment="1" applyProtection="1">
      <alignment vertical="center"/>
    </xf>
    <xf numFmtId="178" fontId="15" fillId="0" borderId="2" xfId="0" applyNumberFormat="1" applyFont="1" applyFill="1" applyBorder="1" applyAlignment="1" applyProtection="1">
      <alignment horizontal="left" vertical="center"/>
    </xf>
    <xf numFmtId="178" fontId="14" fillId="0" borderId="0" xfId="0" applyNumberFormat="1" applyFont="1" applyFill="1" applyBorder="1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3385;&#27901;&#40857;\2024&#24180;&#21150;&#20844;\2024&#24180;&#25972;&#25913;2023&#24180;&#39044;&#31639;&#20844;&#24320;&#25968;&#25454;\&#26032;&#24314;&#25991;&#20214;&#22841;\&#65288;&#26032;&#65289;&#12304;36&#12305;2023&#24180;&#24066;&#21439;&#37096;&#38376;&#39044;&#31639;&#20844;&#24320;&#34920;(&#21333;&#20301;)_2023-02-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单位收入总表"/>
      <sheetName val="单位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B7">
            <v>6098.332503</v>
          </cell>
        </row>
        <row r="8">
          <cell r="A8" t="str">
            <v>社会保障和就业支出</v>
          </cell>
          <cell r="B8">
            <v>359.229427</v>
          </cell>
        </row>
        <row r="9">
          <cell r="A9" t="str">
            <v>卫生健康支出</v>
          </cell>
          <cell r="B9">
            <v>44.26</v>
          </cell>
        </row>
        <row r="10">
          <cell r="A10" t="str">
            <v>农林水支出</v>
          </cell>
          <cell r="B10">
            <v>5272.803076</v>
          </cell>
        </row>
        <row r="11">
          <cell r="A11" t="str">
            <v>住房保障支出</v>
          </cell>
          <cell r="B11">
            <v>132.04</v>
          </cell>
        </row>
        <row r="12">
          <cell r="A12" t="str">
            <v>其他支出</v>
          </cell>
          <cell r="B12">
            <v>290</v>
          </cell>
        </row>
      </sheetData>
      <sheetData sheetId="10" refreshError="1">
        <row r="7">
          <cell r="A7" t="str">
            <v>社会保障和就业支出</v>
          </cell>
        </row>
        <row r="8">
          <cell r="A8" t="str">
            <v>卫生健康支出</v>
          </cell>
        </row>
        <row r="9">
          <cell r="A9" t="str">
            <v>农林水支出</v>
          </cell>
        </row>
        <row r="10">
          <cell r="A10" t="str">
            <v>住房保障支出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showGridLines="0" zoomScaleSheetLayoutView="60" workbookViewId="0">
      <selection activeCell="C27" sqref="C27"/>
    </sheetView>
  </sheetViews>
  <sheetFormatPr defaultColWidth="9.14166666666667" defaultRowHeight="12.75" customHeight="1"/>
  <cols>
    <col min="1" max="1" width="38.875" style="21" customWidth="1"/>
    <col min="2" max="2" width="25.7166666666667" style="21" customWidth="1"/>
    <col min="3" max="3" width="50" style="21" customWidth="1"/>
    <col min="4" max="4" width="25.7166666666667" style="21" customWidth="1"/>
    <col min="5" max="252" width="9.14166666666667" style="21" customWidth="1"/>
    <col min="253" max="16384" width="9.14166666666667" style="22"/>
  </cols>
  <sheetData>
    <row r="1" s="21" customFormat="1" ht="19.5" customHeight="1" spans="1:251">
      <c r="A1" s="73"/>
      <c r="B1" s="73"/>
      <c r="C1" s="73"/>
      <c r="D1" s="74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  <c r="CJ1" s="75"/>
      <c r="CK1" s="75"/>
      <c r="CL1" s="75"/>
      <c r="CM1" s="75"/>
      <c r="CN1" s="75"/>
      <c r="CO1" s="75"/>
      <c r="CP1" s="75"/>
      <c r="CQ1" s="75"/>
      <c r="CR1" s="75"/>
      <c r="CS1" s="75"/>
      <c r="CT1" s="75"/>
      <c r="CU1" s="75"/>
      <c r="CV1" s="75"/>
      <c r="CW1" s="75"/>
      <c r="CX1" s="75"/>
      <c r="CY1" s="75"/>
      <c r="CZ1" s="75"/>
      <c r="DA1" s="75"/>
      <c r="DB1" s="75"/>
      <c r="DC1" s="75"/>
      <c r="DD1" s="75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5"/>
      <c r="FG1" s="75"/>
      <c r="FH1" s="75"/>
      <c r="FI1" s="75"/>
      <c r="FJ1" s="75"/>
      <c r="FK1" s="75"/>
      <c r="FL1" s="75"/>
      <c r="FM1" s="75"/>
      <c r="FN1" s="75"/>
      <c r="FO1" s="75"/>
      <c r="FP1" s="75"/>
      <c r="FQ1" s="75"/>
      <c r="FR1" s="75"/>
      <c r="FS1" s="75"/>
      <c r="FT1" s="75"/>
      <c r="FU1" s="75"/>
      <c r="FV1" s="75"/>
      <c r="FW1" s="75"/>
      <c r="FX1" s="75"/>
      <c r="FY1" s="75"/>
      <c r="FZ1" s="75"/>
      <c r="GA1" s="75"/>
      <c r="GB1" s="75"/>
      <c r="GC1" s="75"/>
      <c r="GD1" s="75"/>
      <c r="GE1" s="75"/>
      <c r="GF1" s="75"/>
      <c r="GG1" s="75"/>
      <c r="GH1" s="75"/>
      <c r="GI1" s="75"/>
      <c r="GJ1" s="75"/>
      <c r="GK1" s="75"/>
      <c r="GL1" s="75"/>
      <c r="GM1" s="75"/>
      <c r="GN1" s="75"/>
      <c r="GO1" s="75"/>
      <c r="GP1" s="75"/>
      <c r="GQ1" s="75"/>
      <c r="GR1" s="75"/>
      <c r="GS1" s="75"/>
      <c r="GT1" s="75"/>
      <c r="GU1" s="75"/>
      <c r="GV1" s="75"/>
      <c r="GW1" s="75"/>
      <c r="GX1" s="75"/>
      <c r="GY1" s="75"/>
      <c r="GZ1" s="75"/>
      <c r="HA1" s="75"/>
      <c r="HB1" s="75"/>
      <c r="HC1" s="75"/>
      <c r="HD1" s="75"/>
      <c r="HE1" s="75"/>
      <c r="HF1" s="75"/>
      <c r="HG1" s="75"/>
      <c r="HH1" s="75"/>
      <c r="HI1" s="75"/>
      <c r="HJ1" s="75"/>
      <c r="HK1" s="75"/>
      <c r="HL1" s="75"/>
      <c r="HM1" s="75"/>
      <c r="HN1" s="75"/>
      <c r="HO1" s="75"/>
      <c r="HP1" s="75"/>
      <c r="HQ1" s="75"/>
      <c r="HR1" s="75"/>
      <c r="HS1" s="75"/>
      <c r="HT1" s="75"/>
      <c r="HU1" s="75"/>
      <c r="HV1" s="75"/>
      <c r="HW1" s="75"/>
      <c r="HX1" s="75"/>
      <c r="HY1" s="75"/>
      <c r="HZ1" s="75"/>
      <c r="IA1" s="75"/>
      <c r="IB1" s="75"/>
      <c r="IC1" s="75"/>
      <c r="ID1" s="75"/>
      <c r="IE1" s="75"/>
      <c r="IF1" s="75"/>
      <c r="IG1" s="75"/>
      <c r="IH1" s="75"/>
      <c r="II1" s="75"/>
      <c r="IJ1" s="75"/>
      <c r="IK1" s="75"/>
      <c r="IL1" s="75"/>
      <c r="IM1" s="75"/>
      <c r="IN1" s="75"/>
      <c r="IO1" s="75"/>
      <c r="IP1" s="75"/>
      <c r="IQ1" s="75"/>
    </row>
    <row r="2" s="21" customFormat="1" ht="29.25" customHeight="1" spans="1:251">
      <c r="A2" s="76" t="s">
        <v>0</v>
      </c>
      <c r="B2" s="76"/>
      <c r="C2" s="76"/>
      <c r="D2" s="76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5"/>
      <c r="CW2" s="75"/>
      <c r="CX2" s="75"/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5"/>
      <c r="DQ2" s="75"/>
      <c r="DR2" s="75"/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5"/>
      <c r="EK2" s="75"/>
      <c r="EL2" s="75"/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5"/>
      <c r="FE2" s="75"/>
      <c r="FF2" s="75"/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5"/>
      <c r="FY2" s="75"/>
      <c r="FZ2" s="75"/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5"/>
      <c r="GS2" s="75"/>
      <c r="GT2" s="75"/>
      <c r="GU2" s="75"/>
      <c r="GV2" s="75"/>
      <c r="GW2" s="75"/>
      <c r="GX2" s="75"/>
      <c r="GY2" s="75"/>
      <c r="GZ2" s="75"/>
      <c r="HA2" s="75"/>
      <c r="HB2" s="75"/>
      <c r="HC2" s="75"/>
      <c r="HD2" s="75"/>
      <c r="HE2" s="75"/>
      <c r="HF2" s="75"/>
      <c r="HG2" s="75"/>
      <c r="HH2" s="75"/>
      <c r="HI2" s="75"/>
      <c r="HJ2" s="75"/>
      <c r="HK2" s="75"/>
      <c r="HL2" s="75"/>
      <c r="HM2" s="75"/>
      <c r="HN2" s="75"/>
      <c r="HO2" s="75"/>
      <c r="HP2" s="75"/>
      <c r="HQ2" s="75"/>
      <c r="HR2" s="75"/>
      <c r="HS2" s="75"/>
      <c r="HT2" s="75"/>
      <c r="HU2" s="75"/>
      <c r="HV2" s="75"/>
      <c r="HW2" s="75"/>
      <c r="HX2" s="75"/>
      <c r="HY2" s="75"/>
      <c r="HZ2" s="75"/>
      <c r="IA2" s="75"/>
      <c r="IB2" s="75"/>
      <c r="IC2" s="75"/>
      <c r="ID2" s="75"/>
      <c r="IE2" s="75"/>
      <c r="IF2" s="75"/>
      <c r="IG2" s="75"/>
      <c r="IH2" s="75"/>
      <c r="II2" s="75"/>
      <c r="IJ2" s="75"/>
      <c r="IK2" s="75"/>
      <c r="IL2" s="75"/>
      <c r="IM2" s="75"/>
      <c r="IN2" s="75"/>
      <c r="IO2" s="75"/>
      <c r="IP2" s="75"/>
      <c r="IQ2" s="75"/>
    </row>
    <row r="3" s="21" customFormat="1" ht="17.25" customHeight="1" spans="1:251">
      <c r="A3" s="77" t="s">
        <v>1</v>
      </c>
      <c r="B3" s="75"/>
      <c r="C3" s="75"/>
      <c r="D3" s="74" t="s">
        <v>2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</row>
    <row r="4" s="21" customFormat="1" ht="15.75" customHeight="1" spans="1:251">
      <c r="A4" s="78" t="s">
        <v>3</v>
      </c>
      <c r="B4" s="78"/>
      <c r="C4" s="78" t="s">
        <v>4</v>
      </c>
      <c r="D4" s="78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</row>
    <row r="5" s="21" customFormat="1" ht="15.75" customHeight="1" spans="1:251">
      <c r="A5" s="78" t="s">
        <v>5</v>
      </c>
      <c r="B5" s="78" t="s">
        <v>6</v>
      </c>
      <c r="C5" s="78" t="s">
        <v>7</v>
      </c>
      <c r="D5" s="78" t="s">
        <v>6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</row>
    <row r="6" s="21" customFormat="1" ht="15.75" customHeight="1" spans="1:251">
      <c r="A6" s="79" t="s">
        <v>8</v>
      </c>
      <c r="B6" s="62">
        <f>IF(ISBLANK(SUM(B7,B8,B9))," ",SUM(B7,B8,B9))</f>
        <v>3375.82</v>
      </c>
      <c r="C6" s="80" t="str">
        <f>IF(ISBLANK('[1]支出总表（引用）'!A8)," ",'[1]支出总表（引用）'!A8)</f>
        <v>社会保障和就业支出</v>
      </c>
      <c r="D6" s="32">
        <f>IF(ISBLANK('[1]支出总表（引用）'!B8)," ",'[1]支出总表（引用）'!B8)</f>
        <v>359.229427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</row>
    <row r="7" s="21" customFormat="1" ht="15.75" customHeight="1" spans="1:251">
      <c r="A7" s="81" t="s">
        <v>9</v>
      </c>
      <c r="B7" s="62">
        <v>3375.82</v>
      </c>
      <c r="C7" s="80" t="str">
        <f>IF(ISBLANK('[1]支出总表（引用）'!A9)," ",'[1]支出总表（引用）'!A9)</f>
        <v>卫生健康支出</v>
      </c>
      <c r="D7" s="32">
        <f>IF(ISBLANK('[1]支出总表（引用）'!B9)," ",'[1]支出总表（引用）'!B9)</f>
        <v>44.26</v>
      </c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</row>
    <row r="8" s="21" customFormat="1" ht="15.75" customHeight="1" spans="1:251">
      <c r="A8" s="81" t="s">
        <v>10</v>
      </c>
      <c r="B8" s="42"/>
      <c r="C8" s="80" t="str">
        <f>IF(ISBLANK('[1]支出总表（引用）'!A10)," ",'[1]支出总表（引用）'!A10)</f>
        <v>农林水支出</v>
      </c>
      <c r="D8" s="32">
        <f>IF(ISBLANK('[1]支出总表（引用）'!B10)," ",'[1]支出总表（引用）'!B10)</f>
        <v>5272.803076</v>
      </c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</row>
    <row r="9" s="21" customFormat="1" ht="15.75" customHeight="1" spans="1:251">
      <c r="A9" s="81" t="s">
        <v>11</v>
      </c>
      <c r="B9" s="42"/>
      <c r="C9" s="80" t="str">
        <f>IF(ISBLANK('[1]支出总表（引用）'!A11)," ",'[1]支出总表（引用）'!A11)</f>
        <v>住房保障支出</v>
      </c>
      <c r="D9" s="32">
        <f>IF(ISBLANK('[1]支出总表（引用）'!B11)," ",'[1]支出总表（引用）'!B11)</f>
        <v>132.04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</row>
    <row r="10" s="21" customFormat="1" ht="15.75" customHeight="1" spans="1:251">
      <c r="A10" s="79" t="s">
        <v>12</v>
      </c>
      <c r="B10" s="62"/>
      <c r="C10" s="80" t="str">
        <f>IF(ISBLANK('[1]支出总表（引用）'!A12)," ",'[1]支出总表（引用）'!A12)</f>
        <v>其他支出</v>
      </c>
      <c r="D10" s="32">
        <f>IF(ISBLANK('[1]支出总表（引用）'!B12)," ",'[1]支出总表（引用）'!B12)</f>
        <v>290</v>
      </c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</row>
    <row r="11" s="21" customFormat="1" ht="15.75" customHeight="1" spans="1:251">
      <c r="A11" s="81" t="s">
        <v>13</v>
      </c>
      <c r="B11" s="62"/>
      <c r="C11" s="80" t="str">
        <f>IF(ISBLANK('[1]支出总表（引用）'!A13)," ",'[1]支出总表（引用）'!A13)</f>
        <v> </v>
      </c>
      <c r="D11" s="32" t="str">
        <f>IF(ISBLANK('[1]支出总表（引用）'!B13)," ",'[1]支出总表（引用）'!B13)</f>
        <v> 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</row>
    <row r="12" s="21" customFormat="1" ht="15.75" customHeight="1" spans="1:251">
      <c r="A12" s="81" t="s">
        <v>14</v>
      </c>
      <c r="B12" s="62"/>
      <c r="C12" s="80" t="str">
        <f>IF(ISBLANK('[1]支出总表（引用）'!A14)," ",'[1]支出总表（引用）'!A14)</f>
        <v> </v>
      </c>
      <c r="D12" s="32" t="str">
        <f>IF(ISBLANK('[1]支出总表（引用）'!B14)," ",'[1]支出总表（引用）'!B14)</f>
        <v> 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  <c r="DV12" s="75"/>
      <c r="DW12" s="75"/>
      <c r="DX12" s="75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5"/>
      <c r="FK12" s="75"/>
      <c r="FL12" s="75"/>
      <c r="FM12" s="75"/>
      <c r="FN12" s="75"/>
      <c r="FO12" s="75"/>
      <c r="FP12" s="75"/>
      <c r="FQ12" s="75"/>
      <c r="FR12" s="75"/>
      <c r="FS12" s="75"/>
      <c r="FT12" s="75"/>
      <c r="FU12" s="75"/>
      <c r="FV12" s="75"/>
      <c r="FW12" s="75"/>
      <c r="FX12" s="75"/>
      <c r="FY12" s="75"/>
      <c r="FZ12" s="75"/>
      <c r="GA12" s="75"/>
      <c r="GB12" s="75"/>
      <c r="GC12" s="75"/>
      <c r="GD12" s="75"/>
      <c r="GE12" s="75"/>
      <c r="GF12" s="75"/>
      <c r="GG12" s="75"/>
      <c r="GH12" s="75"/>
      <c r="GI12" s="75"/>
      <c r="GJ12" s="75"/>
      <c r="GK12" s="75"/>
      <c r="GL12" s="75"/>
      <c r="GM12" s="75"/>
      <c r="GN12" s="75"/>
      <c r="GO12" s="75"/>
      <c r="GP12" s="75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  <c r="HG12" s="75"/>
      <c r="HH12" s="75"/>
      <c r="HI12" s="75"/>
      <c r="HJ12" s="75"/>
      <c r="HK12" s="75"/>
      <c r="HL12" s="75"/>
      <c r="HM12" s="75"/>
      <c r="HN12" s="75"/>
      <c r="HO12" s="75"/>
      <c r="HP12" s="75"/>
      <c r="HQ12" s="75"/>
      <c r="HR12" s="75"/>
      <c r="HS12" s="75"/>
      <c r="HT12" s="75"/>
      <c r="HU12" s="75"/>
      <c r="HV12" s="75"/>
      <c r="HW12" s="75"/>
      <c r="HX12" s="75"/>
      <c r="HY12" s="75"/>
      <c r="HZ12" s="75"/>
      <c r="IA12" s="75"/>
      <c r="IB12" s="75"/>
      <c r="IC12" s="75"/>
      <c r="ID12" s="75"/>
      <c r="IE12" s="75"/>
      <c r="IF12" s="75"/>
      <c r="IG12" s="75"/>
      <c r="IH12" s="75"/>
      <c r="II12" s="75"/>
      <c r="IJ12" s="75"/>
      <c r="IK12" s="75"/>
      <c r="IL12" s="75"/>
      <c r="IM12" s="75"/>
      <c r="IN12" s="75"/>
      <c r="IO12" s="75"/>
      <c r="IP12" s="75"/>
      <c r="IQ12" s="75"/>
    </row>
    <row r="13" s="21" customFormat="1" ht="15.75" customHeight="1" spans="1:251">
      <c r="A13" s="81" t="s">
        <v>15</v>
      </c>
      <c r="B13" s="62"/>
      <c r="C13" s="80" t="str">
        <f>IF(ISBLANK('[1]支出总表（引用）'!A15)," ",'[1]支出总表（引用）'!A15)</f>
        <v> </v>
      </c>
      <c r="D13" s="32" t="str">
        <f>IF(ISBLANK('[1]支出总表（引用）'!B15)," ",'[1]支出总表（引用）'!B15)</f>
        <v> 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U13" s="75"/>
      <c r="FV13" s="75"/>
      <c r="FW13" s="75"/>
      <c r="FX13" s="75"/>
      <c r="FY13" s="75"/>
      <c r="FZ13" s="75"/>
      <c r="GA13" s="75"/>
      <c r="GB13" s="75"/>
      <c r="GC13" s="75"/>
      <c r="GD13" s="75"/>
      <c r="GE13" s="75"/>
      <c r="GF13" s="75"/>
      <c r="GG13" s="75"/>
      <c r="GH13" s="75"/>
      <c r="GI13" s="75"/>
      <c r="GJ13" s="75"/>
      <c r="GK13" s="75"/>
      <c r="GL13" s="75"/>
      <c r="GM13" s="75"/>
      <c r="GN13" s="75"/>
      <c r="GO13" s="75"/>
      <c r="GP13" s="75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  <c r="HG13" s="75"/>
      <c r="HH13" s="75"/>
      <c r="HI13" s="75"/>
      <c r="HJ13" s="75"/>
      <c r="HK13" s="75"/>
      <c r="HL13" s="75"/>
      <c r="HM13" s="75"/>
      <c r="HN13" s="75"/>
      <c r="HO13" s="75"/>
      <c r="HP13" s="75"/>
      <c r="HQ13" s="75"/>
      <c r="HR13" s="75"/>
      <c r="HS13" s="75"/>
      <c r="HT13" s="75"/>
      <c r="HU13" s="75"/>
      <c r="HV13" s="75"/>
      <c r="HW13" s="75"/>
      <c r="HX13" s="75"/>
      <c r="HY13" s="75"/>
      <c r="HZ13" s="75"/>
      <c r="IA13" s="75"/>
      <c r="IB13" s="75"/>
      <c r="IC13" s="75"/>
      <c r="ID13" s="75"/>
      <c r="IE13" s="75"/>
      <c r="IF13" s="75"/>
      <c r="IG13" s="75"/>
      <c r="IH13" s="75"/>
      <c r="II13" s="75"/>
      <c r="IJ13" s="75"/>
      <c r="IK13" s="75"/>
      <c r="IL13" s="75"/>
      <c r="IM13" s="75"/>
      <c r="IN13" s="75"/>
      <c r="IO13" s="75"/>
      <c r="IP13" s="75"/>
      <c r="IQ13" s="75"/>
    </row>
    <row r="14" s="21" customFormat="1" ht="15.75" customHeight="1" spans="1:251">
      <c r="A14" s="81" t="s">
        <v>16</v>
      </c>
      <c r="B14" s="42"/>
      <c r="C14" s="80" t="str">
        <f>IF(ISBLANK('[1]支出总表（引用）'!A16)," ",'[1]支出总表（引用）'!A16)</f>
        <v> </v>
      </c>
      <c r="D14" s="32" t="str">
        <f>IF(ISBLANK('[1]支出总表（引用）'!B16)," ",'[1]支出总表（引用）'!B16)</f>
        <v> 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</row>
    <row r="15" s="21" customFormat="1" ht="15.75" customHeight="1" spans="1:251">
      <c r="A15" s="81" t="s">
        <v>17</v>
      </c>
      <c r="B15" s="42">
        <v>290</v>
      </c>
      <c r="C15" s="80" t="str">
        <f>IF(ISBLANK('[1]支出总表（引用）'!A17)," ",'[1]支出总表（引用）'!A17)</f>
        <v> </v>
      </c>
      <c r="D15" s="32" t="str">
        <f>IF(ISBLANK('[1]支出总表（引用）'!B17)," ",'[1]支出总表（引用）'!B17)</f>
        <v> 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</row>
    <row r="16" s="21" customFormat="1" ht="15.75" customHeight="1" spans="1:251">
      <c r="A16" s="78" t="s">
        <v>18</v>
      </c>
      <c r="B16" s="42">
        <v>3665.82</v>
      </c>
      <c r="C16" s="78" t="s">
        <v>19</v>
      </c>
      <c r="D16" s="42">
        <f>IF(ISBLANK('[1]支出总表（引用）'!B7)," ",'[1]支出总表（引用）'!B7)</f>
        <v>6098.332503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</row>
    <row r="17" s="21" customFormat="1" ht="15.75" customHeight="1" spans="1:251">
      <c r="A17" s="81" t="s">
        <v>20</v>
      </c>
      <c r="B17" s="42"/>
      <c r="C17" s="81" t="s">
        <v>21</v>
      </c>
      <c r="D17" s="42" t="str">
        <f>IF(ISBLANK('[1]支出总表（引用）'!C7)," ",'[1]支出总表（引用）'!C7)</f>
        <v> 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75"/>
      <c r="DW17" s="75"/>
      <c r="DX17" s="75"/>
      <c r="DY17" s="75"/>
      <c r="DZ17" s="75"/>
      <c r="EA17" s="75"/>
      <c r="EB17" s="75"/>
      <c r="EC17" s="75"/>
      <c r="ED17" s="75"/>
      <c r="EE17" s="75"/>
      <c r="EF17" s="75"/>
      <c r="EG17" s="75"/>
      <c r="EH17" s="75"/>
      <c r="EI17" s="75"/>
      <c r="EJ17" s="75"/>
      <c r="EK17" s="75"/>
      <c r="EL17" s="75"/>
      <c r="EM17" s="75"/>
      <c r="EN17" s="75"/>
      <c r="EO17" s="75"/>
      <c r="EP17" s="75"/>
      <c r="EQ17" s="75"/>
      <c r="ER17" s="75"/>
      <c r="ES17" s="75"/>
      <c r="ET17" s="75"/>
      <c r="EU17" s="75"/>
      <c r="EV17" s="75"/>
      <c r="EW17" s="75"/>
      <c r="EX17" s="75"/>
      <c r="EY17" s="75"/>
      <c r="EZ17" s="75"/>
      <c r="FA17" s="75"/>
      <c r="FB17" s="75"/>
      <c r="FC17" s="75"/>
      <c r="FD17" s="75"/>
      <c r="FE17" s="75"/>
      <c r="FF17" s="75"/>
      <c r="FG17" s="75"/>
      <c r="FH17" s="75"/>
      <c r="FI17" s="75"/>
      <c r="FJ17" s="75"/>
      <c r="FK17" s="75"/>
      <c r="FL17" s="75"/>
      <c r="FM17" s="75"/>
      <c r="FN17" s="75"/>
      <c r="FO17" s="75"/>
      <c r="FP17" s="75"/>
      <c r="FQ17" s="75"/>
      <c r="FR17" s="75"/>
      <c r="FS17" s="75"/>
      <c r="FT17" s="75"/>
      <c r="FU17" s="75"/>
      <c r="FV17" s="75"/>
      <c r="FW17" s="75"/>
      <c r="FX17" s="75"/>
      <c r="FY17" s="75"/>
      <c r="FZ17" s="75"/>
      <c r="GA17" s="75"/>
      <c r="GB17" s="75"/>
      <c r="GC17" s="75"/>
      <c r="GD17" s="75"/>
      <c r="GE17" s="75"/>
      <c r="GF17" s="75"/>
      <c r="GG17" s="75"/>
      <c r="GH17" s="75"/>
      <c r="GI17" s="75"/>
      <c r="GJ17" s="75"/>
      <c r="GK17" s="75"/>
      <c r="GL17" s="75"/>
      <c r="GM17" s="75"/>
      <c r="GN17" s="75"/>
      <c r="GO17" s="75"/>
      <c r="GP17" s="75"/>
      <c r="GQ17" s="75"/>
      <c r="GR17" s="75"/>
      <c r="GS17" s="75"/>
      <c r="GT17" s="75"/>
      <c r="GU17" s="75"/>
      <c r="GV17" s="75"/>
      <c r="GW17" s="75"/>
      <c r="GX17" s="75"/>
      <c r="GY17" s="75"/>
      <c r="GZ17" s="75"/>
      <c r="HA17" s="75"/>
      <c r="HB17" s="75"/>
      <c r="HC17" s="75"/>
      <c r="HD17" s="75"/>
      <c r="HE17" s="75"/>
      <c r="HF17" s="75"/>
      <c r="HG17" s="75"/>
      <c r="HH17" s="75"/>
      <c r="HI17" s="75"/>
      <c r="HJ17" s="75"/>
      <c r="HK17" s="75"/>
      <c r="HL17" s="75"/>
      <c r="HM17" s="75"/>
      <c r="HN17" s="75"/>
      <c r="HO17" s="75"/>
      <c r="HP17" s="75"/>
      <c r="HQ17" s="75"/>
      <c r="HR17" s="75"/>
      <c r="HS17" s="75"/>
      <c r="HT17" s="75"/>
      <c r="HU17" s="75"/>
      <c r="HV17" s="75"/>
      <c r="HW17" s="75"/>
      <c r="HX17" s="75"/>
      <c r="HY17" s="75"/>
      <c r="HZ17" s="75"/>
      <c r="IA17" s="75"/>
      <c r="IB17" s="75"/>
      <c r="IC17" s="75"/>
      <c r="ID17" s="75"/>
      <c r="IE17" s="75"/>
      <c r="IF17" s="75"/>
      <c r="IG17" s="75"/>
      <c r="IH17" s="75"/>
      <c r="II17" s="75"/>
      <c r="IJ17" s="75"/>
      <c r="IK17" s="75"/>
      <c r="IL17" s="75"/>
      <c r="IM17" s="75"/>
      <c r="IN17" s="75"/>
      <c r="IO17" s="75"/>
      <c r="IP17" s="75"/>
      <c r="IQ17" s="75"/>
    </row>
    <row r="18" s="21" customFormat="1" ht="15.75" customHeight="1" spans="1:251">
      <c r="A18" s="81" t="s">
        <v>22</v>
      </c>
      <c r="B18" s="42">
        <v>2432.512503</v>
      </c>
      <c r="C18" s="64"/>
      <c r="D18" s="64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75"/>
      <c r="DX18" s="75"/>
      <c r="DY18" s="75"/>
      <c r="DZ18" s="75"/>
      <c r="EA18" s="75"/>
      <c r="EB18" s="75"/>
      <c r="EC18" s="75"/>
      <c r="ED18" s="75"/>
      <c r="EE18" s="75"/>
      <c r="EF18" s="75"/>
      <c r="EG18" s="75"/>
      <c r="EH18" s="75"/>
      <c r="EI18" s="75"/>
      <c r="EJ18" s="75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5"/>
      <c r="FK18" s="75"/>
      <c r="FL18" s="75"/>
      <c r="FM18" s="75"/>
      <c r="FN18" s="75"/>
      <c r="FO18" s="75"/>
      <c r="FP18" s="75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5"/>
      <c r="GG18" s="75"/>
      <c r="GH18" s="75"/>
      <c r="GI18" s="75"/>
      <c r="GJ18" s="75"/>
      <c r="GK18" s="75"/>
      <c r="GL18" s="75"/>
      <c r="GM18" s="75"/>
      <c r="GN18" s="75"/>
      <c r="GO18" s="75"/>
      <c r="GP18" s="75"/>
      <c r="GQ18" s="75"/>
      <c r="GR18" s="75"/>
      <c r="GS18" s="75"/>
      <c r="GT18" s="75"/>
      <c r="GU18" s="75"/>
      <c r="GV18" s="75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5"/>
      <c r="HM18" s="75"/>
      <c r="HN18" s="75"/>
      <c r="HO18" s="75"/>
      <c r="HP18" s="75"/>
      <c r="HQ18" s="75"/>
      <c r="HR18" s="75"/>
      <c r="HS18" s="75"/>
      <c r="HT18" s="75"/>
      <c r="HU18" s="75"/>
      <c r="HV18" s="75"/>
      <c r="HW18" s="75"/>
      <c r="HX18" s="75"/>
      <c r="HY18" s="75"/>
      <c r="HZ18" s="75"/>
      <c r="IA18" s="75"/>
      <c r="IB18" s="75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</row>
    <row r="19" s="21" customFormat="1" ht="15.75" customHeight="1" spans="1:251">
      <c r="A19" s="79"/>
      <c r="B19" s="42"/>
      <c r="C19" s="79"/>
      <c r="D19" s="42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</row>
    <row r="20" s="21" customFormat="1" ht="15.75" customHeight="1" spans="1:251">
      <c r="A20" s="78" t="s">
        <v>23</v>
      </c>
      <c r="B20" s="42">
        <v>6098.332503</v>
      </c>
      <c r="C20" s="78" t="s">
        <v>24</v>
      </c>
      <c r="D20" s="42">
        <f>B20</f>
        <v>6098.332503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</row>
    <row r="21" s="21" customFormat="1" ht="19.5" customHeight="1" spans="1:251">
      <c r="A21" s="82"/>
      <c r="B21" s="82"/>
      <c r="C21" s="82"/>
      <c r="D21" s="82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21:D21"/>
  </mergeCells>
  <pageMargins left="0.75" right="0.75" top="1" bottom="1" header="0.5" footer="0.5"/>
  <pageSetup paperSize="1" scale="88" fitToHeight="0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G7" sqref="G7"/>
    </sheetView>
  </sheetViews>
  <sheetFormatPr defaultColWidth="8" defaultRowHeight="13.5" customHeight="1"/>
  <cols>
    <col min="1" max="1" width="9.3" style="11" customWidth="1"/>
    <col min="2" max="2" width="4.3" style="11" customWidth="1"/>
    <col min="3" max="4" width="8.1" style="11" customWidth="1"/>
    <col min="5" max="5" width="14" style="11" customWidth="1"/>
    <col min="6" max="6" width="20.7" style="11" customWidth="1"/>
    <col min="7" max="7" width="19" style="11" customWidth="1"/>
    <col min="8" max="250" width="8" style="11" customWidth="1"/>
    <col min="251" max="16384" width="8" style="1"/>
  </cols>
  <sheetData>
    <row r="1" s="11" customFormat="1" ht="25.05" customHeight="1" spans="1:1">
      <c r="A1" s="13"/>
    </row>
    <row r="2" s="11" customFormat="1" ht="40.05" customHeight="1" spans="1:7">
      <c r="A2" s="14" t="s">
        <v>192</v>
      </c>
      <c r="B2" s="14"/>
      <c r="C2" s="14"/>
      <c r="D2" s="14"/>
      <c r="E2" s="14"/>
      <c r="F2" s="14"/>
      <c r="G2" s="14"/>
    </row>
    <row r="3" s="11" customFormat="1" ht="25.05" customHeight="1" spans="1:7">
      <c r="A3" s="15" t="s">
        <v>193</v>
      </c>
      <c r="B3" s="15"/>
      <c r="C3" s="15"/>
      <c r="D3" s="15"/>
      <c r="E3" s="15"/>
      <c r="F3" s="15"/>
      <c r="G3" s="15"/>
    </row>
    <row r="4" s="12" customFormat="1" ht="30" customHeight="1" spans="1:7">
      <c r="A4" s="16" t="s">
        <v>194</v>
      </c>
      <c r="B4" s="16" t="s">
        <v>187</v>
      </c>
      <c r="C4" s="16"/>
      <c r="D4" s="16"/>
      <c r="E4" s="16"/>
      <c r="F4" s="16"/>
      <c r="G4" s="16"/>
    </row>
    <row r="5" s="12" customFormat="1" ht="30" customHeight="1" spans="1:7">
      <c r="A5" s="17" t="s">
        <v>195</v>
      </c>
      <c r="B5" s="17"/>
      <c r="C5" s="17"/>
      <c r="D5" s="17"/>
      <c r="E5" s="17"/>
      <c r="F5" s="17"/>
      <c r="G5" s="17"/>
    </row>
    <row r="6" s="12" customFormat="1" ht="22.95" customHeight="1" spans="1:7">
      <c r="A6" s="16" t="s">
        <v>196</v>
      </c>
      <c r="B6" s="16"/>
      <c r="C6" s="16"/>
      <c r="D6" s="16">
        <v>6098.33</v>
      </c>
      <c r="E6" s="16"/>
      <c r="F6" s="16"/>
      <c r="G6" s="16"/>
    </row>
    <row r="7" s="12" customFormat="1" ht="25.05" customHeight="1" spans="1:7">
      <c r="A7" s="16" t="s">
        <v>197</v>
      </c>
      <c r="B7" s="16"/>
      <c r="C7" s="16"/>
      <c r="D7" s="16">
        <v>3375.82</v>
      </c>
      <c r="E7" s="16"/>
      <c r="F7" s="16" t="s">
        <v>198</v>
      </c>
      <c r="G7" s="16">
        <v>2722.51</v>
      </c>
    </row>
    <row r="8" s="12" customFormat="1" ht="21" customHeight="1" spans="1:7">
      <c r="A8" s="16" t="s">
        <v>199</v>
      </c>
      <c r="B8" s="16"/>
      <c r="C8" s="16"/>
      <c r="D8" s="16">
        <v>6098.33</v>
      </c>
      <c r="E8" s="16"/>
      <c r="F8" s="16"/>
      <c r="G8" s="16"/>
    </row>
    <row r="9" s="12" customFormat="1" ht="25.95" customHeight="1" spans="1:7">
      <c r="A9" s="16" t="s">
        <v>200</v>
      </c>
      <c r="B9" s="16"/>
      <c r="C9" s="16"/>
      <c r="D9" s="16" t="s">
        <v>201</v>
      </c>
      <c r="E9" s="16"/>
      <c r="F9" s="16" t="s">
        <v>94</v>
      </c>
      <c r="G9" s="16">
        <v>4792.51</v>
      </c>
    </row>
    <row r="10" s="12" customFormat="1" ht="79.05" customHeight="1" spans="1:7">
      <c r="A10" s="16" t="s">
        <v>202</v>
      </c>
      <c r="B10" s="16"/>
      <c r="C10" s="16"/>
      <c r="D10" s="18" t="s">
        <v>203</v>
      </c>
      <c r="E10" s="18"/>
      <c r="F10" s="18"/>
      <c r="G10" s="18"/>
    </row>
    <row r="11" s="11" customFormat="1" ht="31.05" customHeight="1" spans="1:9">
      <c r="A11" s="17" t="s">
        <v>204</v>
      </c>
      <c r="B11" s="17"/>
      <c r="C11" s="17"/>
      <c r="D11" s="17"/>
      <c r="E11" s="17"/>
      <c r="F11" s="17"/>
      <c r="G11" s="17"/>
      <c r="H11" s="19"/>
      <c r="I11" s="19"/>
    </row>
    <row r="12" s="11" customFormat="1" ht="27" customHeight="1" spans="1:7">
      <c r="A12" s="17" t="s">
        <v>205</v>
      </c>
      <c r="B12" s="17"/>
      <c r="C12" s="17" t="s">
        <v>206</v>
      </c>
      <c r="D12" s="17"/>
      <c r="E12" s="17" t="s">
        <v>207</v>
      </c>
      <c r="F12" s="17"/>
      <c r="G12" s="17" t="s">
        <v>208</v>
      </c>
    </row>
    <row r="13" s="11" customFormat="1" ht="27" customHeight="1" spans="1:7">
      <c r="A13" s="16" t="s">
        <v>209</v>
      </c>
      <c r="B13" s="16"/>
      <c r="C13" s="16" t="s">
        <v>209</v>
      </c>
      <c r="D13" s="16"/>
      <c r="E13" s="16" t="s">
        <v>210</v>
      </c>
      <c r="F13" s="16"/>
      <c r="G13" s="20" t="s">
        <v>211</v>
      </c>
    </row>
    <row r="14" s="11" customFormat="1" ht="27" customHeight="1" spans="1:7">
      <c r="A14" s="16"/>
      <c r="B14" s="16"/>
      <c r="C14" s="16"/>
      <c r="D14" s="16"/>
      <c r="E14" s="16" t="s">
        <v>212</v>
      </c>
      <c r="F14" s="16"/>
      <c r="G14" s="20" t="s">
        <v>213</v>
      </c>
    </row>
    <row r="15" s="11" customFormat="1" ht="27" customHeight="1" spans="1:7">
      <c r="A15" s="16"/>
      <c r="B15" s="16"/>
      <c r="C15" s="16" t="s">
        <v>214</v>
      </c>
      <c r="D15" s="16"/>
      <c r="E15" s="16" t="s">
        <v>215</v>
      </c>
      <c r="F15" s="16"/>
      <c r="G15" s="20" t="s">
        <v>216</v>
      </c>
    </row>
    <row r="16" s="11" customFormat="1" ht="27" customHeight="1" spans="1:7">
      <c r="A16" s="16"/>
      <c r="B16" s="16"/>
      <c r="C16" s="16" t="s">
        <v>217</v>
      </c>
      <c r="D16" s="16"/>
      <c r="E16" s="16" t="s">
        <v>218</v>
      </c>
      <c r="F16" s="16"/>
      <c r="G16" s="20" t="s">
        <v>219</v>
      </c>
    </row>
    <row r="17" s="11" customFormat="1" ht="27" customHeight="1" spans="1:7">
      <c r="A17" s="16"/>
      <c r="B17" s="16"/>
      <c r="C17" s="16" t="s">
        <v>220</v>
      </c>
      <c r="D17" s="16"/>
      <c r="E17" s="16" t="s">
        <v>221</v>
      </c>
      <c r="F17" s="16"/>
      <c r="G17" s="20" t="s">
        <v>222</v>
      </c>
    </row>
    <row r="18" s="11" customFormat="1" ht="27" customHeight="1" spans="1:7">
      <c r="A18" s="16" t="s">
        <v>223</v>
      </c>
      <c r="B18" s="16"/>
      <c r="C18" s="16" t="s">
        <v>223</v>
      </c>
      <c r="D18" s="16"/>
      <c r="E18" s="16" t="s">
        <v>224</v>
      </c>
      <c r="F18" s="16"/>
      <c r="G18" s="20" t="s">
        <v>225</v>
      </c>
    </row>
    <row r="19" s="11" customFormat="1" ht="27" customHeight="1" spans="1:7">
      <c r="A19" s="16"/>
      <c r="B19" s="16"/>
      <c r="C19" s="16" t="s">
        <v>226</v>
      </c>
      <c r="D19" s="16"/>
      <c r="E19" s="16" t="s">
        <v>227</v>
      </c>
      <c r="F19" s="16"/>
      <c r="G19" s="20" t="s">
        <v>228</v>
      </c>
    </row>
    <row r="20" s="11" customFormat="1" ht="27" customHeight="1" spans="1:7">
      <c r="A20" s="16"/>
      <c r="B20" s="16"/>
      <c r="C20" s="16" t="s">
        <v>229</v>
      </c>
      <c r="D20" s="16"/>
      <c r="E20" s="16" t="s">
        <v>230</v>
      </c>
      <c r="F20" s="16"/>
      <c r="G20" s="20" t="s">
        <v>228</v>
      </c>
    </row>
    <row r="21" s="11" customFormat="1" ht="27" customHeight="1" spans="1:7">
      <c r="A21" s="16" t="s">
        <v>231</v>
      </c>
      <c r="B21" s="16"/>
      <c r="C21" s="16" t="s">
        <v>231</v>
      </c>
      <c r="D21" s="16"/>
      <c r="E21" s="16" t="s">
        <v>232</v>
      </c>
      <c r="F21" s="16"/>
      <c r="G21" s="20" t="s">
        <v>233</v>
      </c>
    </row>
  </sheetData>
  <mergeCells count="38">
    <mergeCell ref="A2:G2"/>
    <mergeCell ref="A3:G3"/>
    <mergeCell ref="B4:G4"/>
    <mergeCell ref="A5:G5"/>
    <mergeCell ref="A6:C6"/>
    <mergeCell ref="D6:G6"/>
    <mergeCell ref="A7:C7"/>
    <mergeCell ref="D7:E7"/>
    <mergeCell ref="A8:C8"/>
    <mergeCell ref="D8:G8"/>
    <mergeCell ref="A9:C9"/>
    <mergeCell ref="D9:E9"/>
    <mergeCell ref="A10:C10"/>
    <mergeCell ref="D10:G10"/>
    <mergeCell ref="A11:G11"/>
    <mergeCell ref="A12:B12"/>
    <mergeCell ref="C12:D12"/>
    <mergeCell ref="E12:F12"/>
    <mergeCell ref="E13:F13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A21:B21"/>
    <mergeCell ref="C21:D21"/>
    <mergeCell ref="E21:F21"/>
    <mergeCell ref="A13:B17"/>
    <mergeCell ref="C13:D14"/>
    <mergeCell ref="A18:B2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K8" sqref="K8"/>
    </sheetView>
  </sheetViews>
  <sheetFormatPr defaultColWidth="9" defaultRowHeight="14.1" customHeight="1" outlineLevelCol="4"/>
  <cols>
    <col min="1" max="1" width="11.25" style="3" customWidth="1"/>
    <col min="2" max="2" width="15.525" style="3" customWidth="1"/>
    <col min="3" max="3" width="23.4" style="3" customWidth="1"/>
    <col min="4" max="4" width="12.375" style="3" customWidth="1"/>
    <col min="5" max="5" width="21.375" style="3" customWidth="1"/>
    <col min="6" max="16384" width="9" style="1"/>
  </cols>
  <sheetData>
    <row r="1" s="1" customFormat="1" ht="39.95" customHeight="1" spans="1:5">
      <c r="A1" s="4" t="s">
        <v>234</v>
      </c>
      <c r="B1" s="4"/>
      <c r="C1" s="4"/>
      <c r="D1" s="4"/>
      <c r="E1" s="4"/>
    </row>
    <row r="2" s="1" customFormat="1" ht="23.1" customHeight="1" spans="1:5">
      <c r="A2" s="5" t="s">
        <v>235</v>
      </c>
      <c r="B2" s="5"/>
      <c r="C2" s="5"/>
      <c r="D2" s="5"/>
      <c r="E2" s="5"/>
    </row>
    <row r="3" s="1" customFormat="1" ht="36.95" customHeight="1" spans="1:5">
      <c r="A3" s="6" t="s">
        <v>236</v>
      </c>
      <c r="B3" s="6"/>
      <c r="C3" s="7" t="s">
        <v>237</v>
      </c>
      <c r="D3" s="7"/>
      <c r="E3" s="7"/>
    </row>
    <row r="4" s="1" customFormat="1" ht="36.95" customHeight="1" spans="1:5">
      <c r="A4" s="6" t="s">
        <v>238</v>
      </c>
      <c r="B4" s="6"/>
      <c r="C4" s="6" t="s">
        <v>239</v>
      </c>
      <c r="D4" s="6" t="s">
        <v>240</v>
      </c>
      <c r="E4" s="7" t="s">
        <v>187</v>
      </c>
    </row>
    <row r="5" s="1" customFormat="1" ht="36.95" customHeight="1" spans="1:5">
      <c r="A5" s="6" t="s">
        <v>241</v>
      </c>
      <c r="B5" s="6"/>
      <c r="C5" s="6" t="s">
        <v>242</v>
      </c>
      <c r="D5" s="6" t="s">
        <v>243</v>
      </c>
      <c r="E5" s="6"/>
    </row>
    <row r="6" s="1" customFormat="1" ht="36.95" customHeight="1" spans="1:5">
      <c r="A6" s="6"/>
      <c r="B6" s="6"/>
      <c r="C6" s="6" t="s">
        <v>197</v>
      </c>
      <c r="D6" s="6" t="s">
        <v>243</v>
      </c>
      <c r="E6" s="6"/>
    </row>
    <row r="7" s="1" customFormat="1" ht="36.95" customHeight="1" spans="1:5">
      <c r="A7" s="6"/>
      <c r="B7" s="6"/>
      <c r="C7" s="7" t="s">
        <v>244</v>
      </c>
      <c r="D7" s="7" t="s">
        <v>245</v>
      </c>
      <c r="E7" s="7"/>
    </row>
    <row r="8" s="1" customFormat="1" ht="36.95" customHeight="1" spans="1:5">
      <c r="A8" s="6"/>
      <c r="B8" s="6"/>
      <c r="C8" s="7" t="s">
        <v>30</v>
      </c>
      <c r="D8" s="6" t="s">
        <v>245</v>
      </c>
      <c r="E8" s="6"/>
    </row>
    <row r="9" s="1" customFormat="1" ht="30.95" customHeight="1" spans="1:5">
      <c r="A9" s="8" t="s">
        <v>246</v>
      </c>
      <c r="B9" s="8"/>
      <c r="C9" s="8"/>
      <c r="D9" s="8"/>
      <c r="E9" s="8"/>
    </row>
    <row r="10" s="1" customFormat="1" ht="159" customHeight="1" spans="1:5">
      <c r="A10" s="7" t="s">
        <v>247</v>
      </c>
      <c r="B10" s="7"/>
      <c r="C10" s="7"/>
      <c r="D10" s="7"/>
      <c r="E10" s="7"/>
    </row>
    <row r="11" s="2" customFormat="1" ht="30.95" customHeight="1" spans="1:5">
      <c r="A11" s="9" t="s">
        <v>205</v>
      </c>
      <c r="B11" s="9" t="s">
        <v>206</v>
      </c>
      <c r="C11" s="9" t="s">
        <v>207</v>
      </c>
      <c r="D11" s="9"/>
      <c r="E11" s="9" t="s">
        <v>248</v>
      </c>
    </row>
    <row r="12" s="2" customFormat="1" ht="36.95" customHeight="1" spans="1:5">
      <c r="A12" s="10" t="s">
        <v>220</v>
      </c>
      <c r="B12" s="6" t="s">
        <v>249</v>
      </c>
      <c r="C12" s="7" t="s">
        <v>250</v>
      </c>
      <c r="D12" s="7"/>
      <c r="E12" s="7" t="s">
        <v>251</v>
      </c>
    </row>
    <row r="13" s="2" customFormat="1" ht="36.95" customHeight="1" spans="1:5">
      <c r="A13" s="10" t="s">
        <v>209</v>
      </c>
      <c r="B13" s="6" t="s">
        <v>252</v>
      </c>
      <c r="C13" s="7" t="s">
        <v>253</v>
      </c>
      <c r="D13" s="7"/>
      <c r="E13" s="7" t="s">
        <v>254</v>
      </c>
    </row>
    <row r="14" s="2" customFormat="1" ht="36.95" customHeight="1" spans="1:5">
      <c r="A14" s="10"/>
      <c r="B14" s="6"/>
      <c r="C14" s="7" t="s">
        <v>255</v>
      </c>
      <c r="D14" s="7"/>
      <c r="E14" s="7" t="s">
        <v>256</v>
      </c>
    </row>
    <row r="15" s="2" customFormat="1" ht="36.95" customHeight="1" spans="1:5">
      <c r="A15" s="10"/>
      <c r="B15" s="6"/>
      <c r="C15" s="7" t="s">
        <v>257</v>
      </c>
      <c r="D15" s="7"/>
      <c r="E15" s="7" t="s">
        <v>258</v>
      </c>
    </row>
    <row r="16" s="2" customFormat="1" ht="36.95" customHeight="1" spans="1:5">
      <c r="A16" s="10"/>
      <c r="B16" s="6" t="s">
        <v>214</v>
      </c>
      <c r="C16" s="7" t="s">
        <v>259</v>
      </c>
      <c r="D16" s="7"/>
      <c r="E16" s="7" t="s">
        <v>260</v>
      </c>
    </row>
    <row r="17" s="2" customFormat="1" ht="36.95" customHeight="1" spans="1:5">
      <c r="A17" s="10"/>
      <c r="B17" s="6" t="s">
        <v>217</v>
      </c>
      <c r="C17" s="7" t="s">
        <v>261</v>
      </c>
      <c r="D17" s="7"/>
      <c r="E17" s="7" t="s">
        <v>260</v>
      </c>
    </row>
    <row r="18" s="2" customFormat="1" ht="36.95" customHeight="1" spans="1:5">
      <c r="A18" s="10" t="s">
        <v>223</v>
      </c>
      <c r="B18" s="6" t="s">
        <v>262</v>
      </c>
      <c r="C18" s="7" t="s">
        <v>263</v>
      </c>
      <c r="D18" s="7"/>
      <c r="E18" s="7" t="s">
        <v>264</v>
      </c>
    </row>
    <row r="19" s="2" customFormat="1" ht="36.95" customHeight="1" spans="1:5">
      <c r="A19" s="10" t="s">
        <v>231</v>
      </c>
      <c r="B19" s="6" t="s">
        <v>265</v>
      </c>
      <c r="C19" s="7" t="s">
        <v>266</v>
      </c>
      <c r="D19" s="7"/>
      <c r="E19" s="7" t="s">
        <v>260</v>
      </c>
    </row>
  </sheetData>
  <mergeCells count="23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13:A17"/>
    <mergeCell ref="B13:B15"/>
    <mergeCell ref="A5:B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L10" sqref="L10"/>
    </sheetView>
  </sheetViews>
  <sheetFormatPr defaultColWidth="9" defaultRowHeight="14.1" customHeight="1" outlineLevelCol="4"/>
  <cols>
    <col min="1" max="1" width="11.25" style="3" customWidth="1"/>
    <col min="2" max="2" width="15.525" style="3" customWidth="1"/>
    <col min="3" max="3" width="23.4" style="3" customWidth="1"/>
    <col min="4" max="4" width="12.375" style="3" customWidth="1"/>
    <col min="5" max="5" width="21.375" style="3" customWidth="1"/>
    <col min="6" max="16384" width="9" style="1"/>
  </cols>
  <sheetData>
    <row r="1" s="1" customFormat="1" ht="39.95" customHeight="1" spans="1:5">
      <c r="A1" s="4" t="s">
        <v>234</v>
      </c>
      <c r="B1" s="4"/>
      <c r="C1" s="4"/>
      <c r="D1" s="4"/>
      <c r="E1" s="4"/>
    </row>
    <row r="2" s="1" customFormat="1" ht="23.1" customHeight="1" spans="1:5">
      <c r="A2" s="5" t="s">
        <v>235</v>
      </c>
      <c r="B2" s="5"/>
      <c r="C2" s="5"/>
      <c r="D2" s="5"/>
      <c r="E2" s="5"/>
    </row>
    <row r="3" s="1" customFormat="1" ht="36.95" customHeight="1" spans="1:5">
      <c r="A3" s="6" t="s">
        <v>236</v>
      </c>
      <c r="B3" s="6"/>
      <c r="C3" s="7" t="s">
        <v>267</v>
      </c>
      <c r="D3" s="7"/>
      <c r="E3" s="7"/>
    </row>
    <row r="4" s="1" customFormat="1" ht="36.95" customHeight="1" spans="1:5">
      <c r="A4" s="6" t="s">
        <v>238</v>
      </c>
      <c r="B4" s="6"/>
      <c r="C4" s="6" t="s">
        <v>239</v>
      </c>
      <c r="D4" s="6" t="s">
        <v>240</v>
      </c>
      <c r="E4" s="7" t="s">
        <v>187</v>
      </c>
    </row>
    <row r="5" s="1" customFormat="1" ht="36.95" customHeight="1" spans="1:5">
      <c r="A5" s="6" t="s">
        <v>241</v>
      </c>
      <c r="B5" s="6"/>
      <c r="C5" s="6" t="s">
        <v>242</v>
      </c>
      <c r="D5" s="6" t="s">
        <v>268</v>
      </c>
      <c r="E5" s="6"/>
    </row>
    <row r="6" s="1" customFormat="1" ht="36.95" customHeight="1" spans="1:5">
      <c r="A6" s="6"/>
      <c r="B6" s="6"/>
      <c r="C6" s="6" t="s">
        <v>197</v>
      </c>
      <c r="D6" s="6" t="s">
        <v>268</v>
      </c>
      <c r="E6" s="6"/>
    </row>
    <row r="7" s="1" customFormat="1" ht="36.95" customHeight="1" spans="1:5">
      <c r="A7" s="6"/>
      <c r="B7" s="6"/>
      <c r="C7" s="7" t="s">
        <v>244</v>
      </c>
      <c r="D7" s="7" t="s">
        <v>245</v>
      </c>
      <c r="E7" s="7"/>
    </row>
    <row r="8" s="1" customFormat="1" ht="36.95" customHeight="1" spans="1:5">
      <c r="A8" s="6"/>
      <c r="B8" s="6"/>
      <c r="C8" s="7" t="s">
        <v>30</v>
      </c>
      <c r="D8" s="6" t="s">
        <v>245</v>
      </c>
      <c r="E8" s="6"/>
    </row>
    <row r="9" s="1" customFormat="1" ht="30.95" customHeight="1" spans="1:5">
      <c r="A9" s="8" t="s">
        <v>246</v>
      </c>
      <c r="B9" s="8"/>
      <c r="C9" s="8"/>
      <c r="D9" s="8"/>
      <c r="E9" s="8"/>
    </row>
    <row r="10" s="1" customFormat="1" ht="159" customHeight="1" spans="1:5">
      <c r="A10" s="7" t="s">
        <v>269</v>
      </c>
      <c r="B10" s="7"/>
      <c r="C10" s="7"/>
      <c r="D10" s="7"/>
      <c r="E10" s="7"/>
    </row>
    <row r="11" s="2" customFormat="1" ht="30.95" customHeight="1" spans="1:5">
      <c r="A11" s="9" t="s">
        <v>205</v>
      </c>
      <c r="B11" s="9" t="s">
        <v>206</v>
      </c>
      <c r="C11" s="9" t="s">
        <v>207</v>
      </c>
      <c r="D11" s="9"/>
      <c r="E11" s="9" t="s">
        <v>248</v>
      </c>
    </row>
    <row r="12" s="2" customFormat="1" ht="36.95" customHeight="1" spans="1:5">
      <c r="A12" s="10" t="s">
        <v>220</v>
      </c>
      <c r="B12" s="6" t="s">
        <v>249</v>
      </c>
      <c r="C12" s="7" t="s">
        <v>250</v>
      </c>
      <c r="D12" s="7"/>
      <c r="E12" s="7" t="s">
        <v>270</v>
      </c>
    </row>
    <row r="13" s="2" customFormat="1" ht="36.95" customHeight="1" spans="1:5">
      <c r="A13" s="10" t="s">
        <v>209</v>
      </c>
      <c r="B13" s="6" t="s">
        <v>252</v>
      </c>
      <c r="C13" s="7" t="s">
        <v>271</v>
      </c>
      <c r="D13" s="7"/>
      <c r="E13" s="7" t="s">
        <v>256</v>
      </c>
    </row>
    <row r="14" s="2" customFormat="1" ht="36.95" customHeight="1" spans="1:5">
      <c r="A14" s="10"/>
      <c r="B14" s="6"/>
      <c r="C14" s="7" t="s">
        <v>272</v>
      </c>
      <c r="D14" s="7"/>
      <c r="E14" s="7" t="s">
        <v>273</v>
      </c>
    </row>
    <row r="15" s="2" customFormat="1" ht="36.95" customHeight="1" spans="1:5">
      <c r="A15" s="10"/>
      <c r="B15" s="6" t="s">
        <v>214</v>
      </c>
      <c r="C15" s="7" t="s">
        <v>274</v>
      </c>
      <c r="D15" s="7"/>
      <c r="E15" s="7" t="s">
        <v>260</v>
      </c>
    </row>
    <row r="16" s="2" customFormat="1" ht="36.95" customHeight="1" spans="1:5">
      <c r="A16" s="10"/>
      <c r="B16" s="6" t="s">
        <v>217</v>
      </c>
      <c r="C16" s="7" t="s">
        <v>261</v>
      </c>
      <c r="D16" s="7"/>
      <c r="E16" s="7" t="s">
        <v>260</v>
      </c>
    </row>
    <row r="17" s="2" customFormat="1" ht="36.95" customHeight="1" spans="1:5">
      <c r="A17" s="10" t="s">
        <v>223</v>
      </c>
      <c r="B17" s="6" t="s">
        <v>262</v>
      </c>
      <c r="C17" s="7" t="s">
        <v>263</v>
      </c>
      <c r="D17" s="7"/>
      <c r="E17" s="7" t="s">
        <v>264</v>
      </c>
    </row>
    <row r="18" s="2" customFormat="1" ht="36.95" customHeight="1" spans="1:5">
      <c r="A18" s="10" t="s">
        <v>231</v>
      </c>
      <c r="B18" s="6" t="s">
        <v>265</v>
      </c>
      <c r="C18" s="7" t="s">
        <v>266</v>
      </c>
      <c r="D18" s="7"/>
      <c r="E18" s="7" t="s">
        <v>260</v>
      </c>
    </row>
  </sheetData>
  <mergeCells count="22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A13:A16"/>
    <mergeCell ref="B13:B14"/>
    <mergeCell ref="A5:B8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J9" sqref="J9"/>
    </sheetView>
  </sheetViews>
  <sheetFormatPr defaultColWidth="9" defaultRowHeight="14.1" customHeight="1" outlineLevelCol="4"/>
  <cols>
    <col min="1" max="1" width="11.25" style="3" customWidth="1"/>
    <col min="2" max="2" width="15.525" style="3" customWidth="1"/>
    <col min="3" max="3" width="23.4" style="3" customWidth="1"/>
    <col min="4" max="4" width="12.375" style="3" customWidth="1"/>
    <col min="5" max="5" width="21.375" style="3" customWidth="1"/>
    <col min="6" max="16384" width="9" style="1"/>
  </cols>
  <sheetData>
    <row r="1" s="1" customFormat="1" ht="39.95" customHeight="1" spans="1:5">
      <c r="A1" s="4" t="s">
        <v>234</v>
      </c>
      <c r="B1" s="4"/>
      <c r="C1" s="4"/>
      <c r="D1" s="4"/>
      <c r="E1" s="4"/>
    </row>
    <row r="2" s="1" customFormat="1" ht="23.1" customHeight="1" spans="1:5">
      <c r="A2" s="5" t="s">
        <v>235</v>
      </c>
      <c r="B2" s="5"/>
      <c r="C2" s="5"/>
      <c r="D2" s="5"/>
      <c r="E2" s="5"/>
    </row>
    <row r="3" s="1" customFormat="1" ht="36.95" customHeight="1" spans="1:5">
      <c r="A3" s="6" t="s">
        <v>236</v>
      </c>
      <c r="B3" s="6"/>
      <c r="C3" s="7" t="s">
        <v>275</v>
      </c>
      <c r="D3" s="7"/>
      <c r="E3" s="7"/>
    </row>
    <row r="4" s="1" customFormat="1" ht="36.95" customHeight="1" spans="1:5">
      <c r="A4" s="6" t="s">
        <v>238</v>
      </c>
      <c r="B4" s="6"/>
      <c r="C4" s="6" t="s">
        <v>239</v>
      </c>
      <c r="D4" s="6" t="s">
        <v>240</v>
      </c>
      <c r="E4" s="7" t="s">
        <v>187</v>
      </c>
    </row>
    <row r="5" s="1" customFormat="1" ht="36.95" customHeight="1" spans="1:5">
      <c r="A5" s="6" t="s">
        <v>241</v>
      </c>
      <c r="B5" s="6"/>
      <c r="C5" s="6" t="s">
        <v>242</v>
      </c>
      <c r="D5" s="6" t="s">
        <v>276</v>
      </c>
      <c r="E5" s="6"/>
    </row>
    <row r="6" s="1" customFormat="1" ht="36.95" customHeight="1" spans="1:5">
      <c r="A6" s="6"/>
      <c r="B6" s="6"/>
      <c r="C6" s="6" t="s">
        <v>197</v>
      </c>
      <c r="D6" s="6" t="s">
        <v>276</v>
      </c>
      <c r="E6" s="6"/>
    </row>
    <row r="7" s="1" customFormat="1" ht="36.95" customHeight="1" spans="1:5">
      <c r="A7" s="6"/>
      <c r="B7" s="6"/>
      <c r="C7" s="7" t="s">
        <v>244</v>
      </c>
      <c r="D7" s="7" t="s">
        <v>245</v>
      </c>
      <c r="E7" s="7"/>
    </row>
    <row r="8" s="1" customFormat="1" ht="36.95" customHeight="1" spans="1:5">
      <c r="A8" s="6"/>
      <c r="B8" s="6"/>
      <c r="C8" s="7" t="s">
        <v>30</v>
      </c>
      <c r="D8" s="6" t="s">
        <v>245</v>
      </c>
      <c r="E8" s="6"/>
    </row>
    <row r="9" s="1" customFormat="1" ht="30.95" customHeight="1" spans="1:5">
      <c r="A9" s="8" t="s">
        <v>246</v>
      </c>
      <c r="B9" s="8"/>
      <c r="C9" s="8"/>
      <c r="D9" s="8"/>
      <c r="E9" s="8"/>
    </row>
    <row r="10" s="1" customFormat="1" ht="159" customHeight="1" spans="1:5">
      <c r="A10" s="7" t="s">
        <v>277</v>
      </c>
      <c r="B10" s="7"/>
      <c r="C10" s="7"/>
      <c r="D10" s="7"/>
      <c r="E10" s="7"/>
    </row>
    <row r="11" s="2" customFormat="1" ht="30.95" customHeight="1" spans="1:5">
      <c r="A11" s="9" t="s">
        <v>205</v>
      </c>
      <c r="B11" s="9" t="s">
        <v>206</v>
      </c>
      <c r="C11" s="9" t="s">
        <v>207</v>
      </c>
      <c r="D11" s="9"/>
      <c r="E11" s="9" t="s">
        <v>248</v>
      </c>
    </row>
    <row r="12" s="2" customFormat="1" ht="36.95" customHeight="1" spans="1:5">
      <c r="A12" s="10" t="s">
        <v>220</v>
      </c>
      <c r="B12" s="6" t="s">
        <v>249</v>
      </c>
      <c r="C12" s="7" t="s">
        <v>278</v>
      </c>
      <c r="D12" s="7"/>
      <c r="E12" s="7" t="s">
        <v>279</v>
      </c>
    </row>
    <row r="13" s="2" customFormat="1" ht="36.95" customHeight="1" spans="1:5">
      <c r="A13" s="10" t="s">
        <v>209</v>
      </c>
      <c r="B13" s="6" t="s">
        <v>252</v>
      </c>
      <c r="C13" s="7" t="s">
        <v>280</v>
      </c>
      <c r="D13" s="7"/>
      <c r="E13" s="7" t="s">
        <v>281</v>
      </c>
    </row>
    <row r="14" s="2" customFormat="1" ht="36.95" customHeight="1" spans="1:5">
      <c r="A14" s="10"/>
      <c r="B14" s="6"/>
      <c r="C14" s="7" t="s">
        <v>282</v>
      </c>
      <c r="D14" s="7"/>
      <c r="E14" s="7" t="s">
        <v>283</v>
      </c>
    </row>
    <row r="15" s="2" customFormat="1" ht="36.95" customHeight="1" spans="1:5">
      <c r="A15" s="10"/>
      <c r="B15" s="6" t="s">
        <v>214</v>
      </c>
      <c r="C15" s="7" t="s">
        <v>284</v>
      </c>
      <c r="D15" s="7"/>
      <c r="E15" s="7" t="s">
        <v>260</v>
      </c>
    </row>
    <row r="16" s="2" customFormat="1" ht="36.95" customHeight="1" spans="1:5">
      <c r="A16" s="10"/>
      <c r="B16" s="6" t="s">
        <v>217</v>
      </c>
      <c r="C16" s="7" t="s">
        <v>285</v>
      </c>
      <c r="D16" s="7"/>
      <c r="E16" s="7" t="s">
        <v>260</v>
      </c>
    </row>
    <row r="17" s="2" customFormat="1" ht="36.95" customHeight="1" spans="1:5">
      <c r="A17" s="10" t="s">
        <v>223</v>
      </c>
      <c r="B17" s="6" t="s">
        <v>262</v>
      </c>
      <c r="C17" s="7" t="s">
        <v>286</v>
      </c>
      <c r="D17" s="7"/>
      <c r="E17" s="7" t="s">
        <v>264</v>
      </c>
    </row>
    <row r="18" s="2" customFormat="1" ht="36.95" customHeight="1" spans="1:5">
      <c r="A18" s="10" t="s">
        <v>231</v>
      </c>
      <c r="B18" s="6" t="s">
        <v>265</v>
      </c>
      <c r="C18" s="7" t="s">
        <v>266</v>
      </c>
      <c r="D18" s="7"/>
      <c r="E18" s="7" t="s">
        <v>260</v>
      </c>
    </row>
  </sheetData>
  <mergeCells count="22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A13:A16"/>
    <mergeCell ref="B13:B14"/>
    <mergeCell ref="A5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4"/>
  <sheetViews>
    <sheetView showGridLines="0" zoomScaleSheetLayoutView="60" topLeftCell="A7" workbookViewId="0">
      <selection activeCell="E24" sqref="E24"/>
    </sheetView>
  </sheetViews>
  <sheetFormatPr defaultColWidth="9.14166666666667" defaultRowHeight="12.75" customHeight="1"/>
  <cols>
    <col min="1" max="1" width="30.575" style="21" customWidth="1"/>
    <col min="2" max="2" width="30.2833333333333" style="21" customWidth="1"/>
    <col min="3" max="15" width="14.7166666666667" style="21" customWidth="1"/>
    <col min="16" max="16" width="9.14166666666667" style="21" customWidth="1"/>
    <col min="17" max="16384" width="9.14166666666667" style="22"/>
  </cols>
  <sheetData>
    <row r="1" s="21" customFormat="1" ht="21" customHeight="1"/>
    <row r="2" s="21" customFormat="1" ht="29.25" customHeight="1" spans="1:15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="21" customFormat="1" ht="27.75" customHeight="1" spans="1:15">
      <c r="A3" s="27" t="s">
        <v>26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24" t="s">
        <v>2</v>
      </c>
    </row>
    <row r="4" s="21" customFormat="1" ht="17.25" customHeight="1" spans="1:15">
      <c r="A4" s="29" t="s">
        <v>27</v>
      </c>
      <c r="B4" s="29" t="s">
        <v>28</v>
      </c>
      <c r="C4" s="70" t="s">
        <v>29</v>
      </c>
      <c r="D4" s="37" t="s">
        <v>30</v>
      </c>
      <c r="E4" s="29" t="s">
        <v>31</v>
      </c>
      <c r="F4" s="29"/>
      <c r="G4" s="29"/>
      <c r="H4" s="29"/>
      <c r="I4" s="68" t="s">
        <v>32</v>
      </c>
      <c r="J4" s="68" t="s">
        <v>33</v>
      </c>
      <c r="K4" s="68" t="s">
        <v>34</v>
      </c>
      <c r="L4" s="68" t="s">
        <v>35</v>
      </c>
      <c r="M4" s="68" t="s">
        <v>36</v>
      </c>
      <c r="N4" s="68" t="s">
        <v>37</v>
      </c>
      <c r="O4" s="37" t="s">
        <v>38</v>
      </c>
    </row>
    <row r="5" s="21" customFormat="1" ht="58.5" customHeight="1" spans="1:15">
      <c r="A5" s="29"/>
      <c r="B5" s="29"/>
      <c r="C5" s="71"/>
      <c r="D5" s="37"/>
      <c r="E5" s="37" t="s">
        <v>39</v>
      </c>
      <c r="F5" s="37" t="s">
        <v>40</v>
      </c>
      <c r="G5" s="37" t="s">
        <v>41</v>
      </c>
      <c r="H5" s="37" t="s">
        <v>42</v>
      </c>
      <c r="I5" s="68"/>
      <c r="J5" s="68"/>
      <c r="K5" s="68"/>
      <c r="L5" s="68"/>
      <c r="M5" s="68"/>
      <c r="N5" s="68"/>
      <c r="O5" s="37"/>
    </row>
    <row r="6" s="21" customFormat="1" ht="21" customHeight="1" spans="1:15">
      <c r="A6" s="47" t="s">
        <v>43</v>
      </c>
      <c r="B6" s="47" t="s">
        <v>43</v>
      </c>
      <c r="C6" s="47">
        <v>1</v>
      </c>
      <c r="D6" s="47">
        <f t="shared" ref="D6:G6" si="0">C6+1</f>
        <v>2</v>
      </c>
      <c r="E6" s="47">
        <f t="shared" si="0"/>
        <v>3</v>
      </c>
      <c r="F6" s="47">
        <f t="shared" si="0"/>
        <v>4</v>
      </c>
      <c r="G6" s="47">
        <f t="shared" si="0"/>
        <v>5</v>
      </c>
      <c r="H6" s="47">
        <v>2</v>
      </c>
      <c r="I6" s="47">
        <f t="shared" ref="I6:O6" si="1">H6+1</f>
        <v>3</v>
      </c>
      <c r="J6" s="47">
        <f t="shared" si="1"/>
        <v>4</v>
      </c>
      <c r="K6" s="47">
        <f t="shared" si="1"/>
        <v>5</v>
      </c>
      <c r="L6" s="47">
        <f t="shared" si="1"/>
        <v>6</v>
      </c>
      <c r="M6" s="47">
        <f t="shared" si="1"/>
        <v>7</v>
      </c>
      <c r="N6" s="47">
        <f t="shared" si="1"/>
        <v>8</v>
      </c>
      <c r="O6" s="47">
        <f t="shared" si="1"/>
        <v>9</v>
      </c>
    </row>
    <row r="7" s="21" customFormat="1" ht="27" customHeight="1" spans="1:15">
      <c r="A7" s="31"/>
      <c r="B7" s="72" t="s">
        <v>29</v>
      </c>
      <c r="C7" s="42">
        <v>6098.332503</v>
      </c>
      <c r="D7" s="42">
        <v>2432.512503</v>
      </c>
      <c r="E7" s="42">
        <v>3375.82</v>
      </c>
      <c r="F7" s="42">
        <v>3375.82</v>
      </c>
      <c r="G7" s="32"/>
      <c r="H7" s="32"/>
      <c r="I7" s="42"/>
      <c r="J7" s="42"/>
      <c r="K7" s="42"/>
      <c r="L7" s="42"/>
      <c r="M7" s="42"/>
      <c r="N7" s="42">
        <v>290</v>
      </c>
      <c r="O7" s="42"/>
    </row>
    <row r="8" s="21" customFormat="1" ht="27" customHeight="1" spans="1:15">
      <c r="A8" s="31" t="s">
        <v>44</v>
      </c>
      <c r="B8" s="72" t="s">
        <v>45</v>
      </c>
      <c r="C8" s="42">
        <v>359.229427</v>
      </c>
      <c r="D8" s="42">
        <v>213.699427</v>
      </c>
      <c r="E8" s="42">
        <v>145.53</v>
      </c>
      <c r="F8" s="42">
        <v>145.53</v>
      </c>
      <c r="G8" s="32"/>
      <c r="H8" s="32"/>
      <c r="I8" s="42"/>
      <c r="J8" s="42"/>
      <c r="K8" s="42"/>
      <c r="L8" s="42"/>
      <c r="M8" s="42"/>
      <c r="N8" s="42"/>
      <c r="O8" s="42"/>
    </row>
    <row r="9" s="21" customFormat="1" ht="27" customHeight="1" spans="1:15">
      <c r="A9" s="31" t="s">
        <v>46</v>
      </c>
      <c r="B9" s="72" t="s">
        <v>47</v>
      </c>
      <c r="C9" s="42">
        <v>123.83</v>
      </c>
      <c r="D9" s="42"/>
      <c r="E9" s="42">
        <v>123.83</v>
      </c>
      <c r="F9" s="42">
        <v>123.83</v>
      </c>
      <c r="G9" s="32"/>
      <c r="H9" s="32"/>
      <c r="I9" s="42"/>
      <c r="J9" s="42"/>
      <c r="K9" s="42"/>
      <c r="L9" s="42"/>
      <c r="M9" s="42"/>
      <c r="N9" s="42"/>
      <c r="O9" s="42"/>
    </row>
    <row r="10" s="21" customFormat="1" ht="27" customHeight="1" spans="1:15">
      <c r="A10" s="31" t="s">
        <v>48</v>
      </c>
      <c r="B10" s="72" t="s">
        <v>49</v>
      </c>
      <c r="C10" s="42">
        <v>123.83</v>
      </c>
      <c r="D10" s="42"/>
      <c r="E10" s="42">
        <v>123.83</v>
      </c>
      <c r="F10" s="42">
        <v>123.83</v>
      </c>
      <c r="G10" s="32"/>
      <c r="H10" s="32"/>
      <c r="I10" s="42"/>
      <c r="J10" s="42"/>
      <c r="K10" s="42"/>
      <c r="L10" s="42"/>
      <c r="M10" s="42"/>
      <c r="N10" s="42"/>
      <c r="O10" s="42"/>
    </row>
    <row r="11" s="21" customFormat="1" ht="27" customHeight="1" spans="1:15">
      <c r="A11" s="31" t="s">
        <v>50</v>
      </c>
      <c r="B11" s="72" t="s">
        <v>51</v>
      </c>
      <c r="C11" s="42">
        <v>21.7</v>
      </c>
      <c r="D11" s="42"/>
      <c r="E11" s="42">
        <v>21.7</v>
      </c>
      <c r="F11" s="42">
        <v>21.7</v>
      </c>
      <c r="G11" s="32"/>
      <c r="H11" s="32"/>
      <c r="I11" s="42"/>
      <c r="J11" s="42"/>
      <c r="K11" s="42"/>
      <c r="L11" s="42"/>
      <c r="M11" s="42"/>
      <c r="N11" s="42"/>
      <c r="O11" s="42"/>
    </row>
    <row r="12" s="21" customFormat="1" ht="27" customHeight="1" spans="1:15">
      <c r="A12" s="31" t="s">
        <v>52</v>
      </c>
      <c r="B12" s="72" t="s">
        <v>53</v>
      </c>
      <c r="C12" s="42">
        <v>21.7</v>
      </c>
      <c r="D12" s="42"/>
      <c r="E12" s="42">
        <v>21.7</v>
      </c>
      <c r="F12" s="42">
        <v>21.7</v>
      </c>
      <c r="G12" s="32"/>
      <c r="H12" s="32"/>
      <c r="I12" s="42"/>
      <c r="J12" s="42"/>
      <c r="K12" s="42"/>
      <c r="L12" s="42"/>
      <c r="M12" s="42"/>
      <c r="N12" s="42"/>
      <c r="O12" s="42"/>
    </row>
    <row r="13" s="21" customFormat="1" ht="27" customHeight="1" spans="1:15">
      <c r="A13" s="31" t="s">
        <v>54</v>
      </c>
      <c r="B13" s="72" t="s">
        <v>55</v>
      </c>
      <c r="C13" s="42">
        <v>213.699427</v>
      </c>
      <c r="D13" s="42">
        <v>213.699427</v>
      </c>
      <c r="E13" s="42"/>
      <c r="F13" s="42"/>
      <c r="G13" s="32"/>
      <c r="H13" s="32"/>
      <c r="I13" s="42"/>
      <c r="J13" s="42"/>
      <c r="K13" s="42"/>
      <c r="L13" s="42"/>
      <c r="M13" s="42"/>
      <c r="N13" s="42"/>
      <c r="O13" s="42"/>
    </row>
    <row r="14" s="21" customFormat="1" ht="27" customHeight="1" spans="1:15">
      <c r="A14" s="31" t="s">
        <v>56</v>
      </c>
      <c r="B14" s="72" t="s">
        <v>57</v>
      </c>
      <c r="C14" s="42">
        <v>0.255</v>
      </c>
      <c r="D14" s="42">
        <v>0.255</v>
      </c>
      <c r="E14" s="42"/>
      <c r="F14" s="42"/>
      <c r="G14" s="32"/>
      <c r="H14" s="32"/>
      <c r="I14" s="42"/>
      <c r="J14" s="42"/>
      <c r="K14" s="42"/>
      <c r="L14" s="42"/>
      <c r="M14" s="42"/>
      <c r="N14" s="42"/>
      <c r="O14" s="42"/>
    </row>
    <row r="15" s="21" customFormat="1" ht="27" customHeight="1" spans="1:15">
      <c r="A15" s="31" t="s">
        <v>58</v>
      </c>
      <c r="B15" s="72" t="s">
        <v>59</v>
      </c>
      <c r="C15" s="42">
        <v>213.444427</v>
      </c>
      <c r="D15" s="42">
        <v>213.444427</v>
      </c>
      <c r="E15" s="42"/>
      <c r="F15" s="42"/>
      <c r="G15" s="32"/>
      <c r="H15" s="32"/>
      <c r="I15" s="42"/>
      <c r="J15" s="42"/>
      <c r="K15" s="42"/>
      <c r="L15" s="42"/>
      <c r="M15" s="42"/>
      <c r="N15" s="42"/>
      <c r="O15" s="42"/>
    </row>
    <row r="16" s="21" customFormat="1" ht="27" customHeight="1" spans="1:15">
      <c r="A16" s="31" t="s">
        <v>60</v>
      </c>
      <c r="B16" s="72" t="s">
        <v>61</v>
      </c>
      <c r="C16" s="42">
        <v>44.26</v>
      </c>
      <c r="D16" s="42"/>
      <c r="E16" s="42">
        <v>44.26</v>
      </c>
      <c r="F16" s="42">
        <v>44.26</v>
      </c>
      <c r="G16" s="32"/>
      <c r="H16" s="32"/>
      <c r="I16" s="42"/>
      <c r="J16" s="42"/>
      <c r="K16" s="42"/>
      <c r="L16" s="42"/>
      <c r="M16" s="42"/>
      <c r="N16" s="42"/>
      <c r="O16" s="42"/>
    </row>
    <row r="17" s="21" customFormat="1" ht="27" customHeight="1" spans="1:15">
      <c r="A17" s="31" t="s">
        <v>62</v>
      </c>
      <c r="B17" s="72" t="s">
        <v>63</v>
      </c>
      <c r="C17" s="42">
        <v>44.26</v>
      </c>
      <c r="D17" s="42"/>
      <c r="E17" s="42">
        <v>44.26</v>
      </c>
      <c r="F17" s="42">
        <v>44.26</v>
      </c>
      <c r="G17" s="32"/>
      <c r="H17" s="32"/>
      <c r="I17" s="42"/>
      <c r="J17" s="42"/>
      <c r="K17" s="42"/>
      <c r="L17" s="42"/>
      <c r="M17" s="42"/>
      <c r="N17" s="42"/>
      <c r="O17" s="42"/>
    </row>
    <row r="18" s="21" customFormat="1" ht="27" customHeight="1" spans="1:15">
      <c r="A18" s="31" t="s">
        <v>64</v>
      </c>
      <c r="B18" s="72" t="s">
        <v>65</v>
      </c>
      <c r="C18" s="42">
        <v>44.26</v>
      </c>
      <c r="D18" s="42"/>
      <c r="E18" s="42">
        <v>44.26</v>
      </c>
      <c r="F18" s="42">
        <v>44.26</v>
      </c>
      <c r="G18" s="32"/>
      <c r="H18" s="32"/>
      <c r="I18" s="42"/>
      <c r="J18" s="42"/>
      <c r="K18" s="42"/>
      <c r="L18" s="42"/>
      <c r="M18" s="42"/>
      <c r="N18" s="42"/>
      <c r="O18" s="42"/>
    </row>
    <row r="19" s="21" customFormat="1" ht="27" customHeight="1" spans="1:15">
      <c r="A19" s="31" t="s">
        <v>66</v>
      </c>
      <c r="B19" s="72" t="s">
        <v>67</v>
      </c>
      <c r="C19" s="42">
        <v>5272.803076</v>
      </c>
      <c r="D19" s="42">
        <v>2218.813076</v>
      </c>
      <c r="E19" s="42">
        <v>3053.99</v>
      </c>
      <c r="F19" s="42">
        <v>3053.99</v>
      </c>
      <c r="G19" s="32"/>
      <c r="H19" s="32"/>
      <c r="I19" s="42"/>
      <c r="J19" s="42"/>
      <c r="K19" s="42"/>
      <c r="L19" s="42"/>
      <c r="M19" s="42"/>
      <c r="N19" s="42"/>
      <c r="O19" s="42"/>
    </row>
    <row r="20" s="21" customFormat="1" ht="27" customHeight="1" spans="1:15">
      <c r="A20" s="31" t="s">
        <v>68</v>
      </c>
      <c r="B20" s="72" t="s">
        <v>69</v>
      </c>
      <c r="C20" s="42">
        <v>1.004115</v>
      </c>
      <c r="D20" s="42">
        <v>1.004115</v>
      </c>
      <c r="E20" s="42"/>
      <c r="F20" s="42"/>
      <c r="G20" s="32"/>
      <c r="H20" s="32"/>
      <c r="I20" s="42"/>
      <c r="J20" s="42"/>
      <c r="K20" s="42"/>
      <c r="L20" s="42"/>
      <c r="M20" s="42"/>
      <c r="N20" s="42"/>
      <c r="O20" s="42"/>
    </row>
    <row r="21" s="21" customFormat="1" ht="27" customHeight="1" spans="1:15">
      <c r="A21" s="31" t="s">
        <v>70</v>
      </c>
      <c r="B21" s="72" t="s">
        <v>71</v>
      </c>
      <c r="C21" s="42">
        <v>1.004115</v>
      </c>
      <c r="D21" s="42">
        <v>1.004115</v>
      </c>
      <c r="E21" s="42"/>
      <c r="F21" s="42"/>
      <c r="G21" s="32"/>
      <c r="H21" s="32"/>
      <c r="I21" s="42"/>
      <c r="J21" s="42"/>
      <c r="K21" s="42"/>
      <c r="L21" s="42"/>
      <c r="M21" s="42"/>
      <c r="N21" s="42"/>
      <c r="O21" s="42"/>
    </row>
    <row r="22" s="21" customFormat="1" ht="27" customHeight="1" spans="1:15">
      <c r="A22" s="31" t="s">
        <v>72</v>
      </c>
      <c r="B22" s="72" t="s">
        <v>73</v>
      </c>
      <c r="C22" s="42">
        <v>5271.798961</v>
      </c>
      <c r="D22" s="42">
        <v>2217.808961</v>
      </c>
      <c r="E22" s="42">
        <v>3053.99</v>
      </c>
      <c r="F22" s="42">
        <v>3053.99</v>
      </c>
      <c r="G22" s="32"/>
      <c r="H22" s="32"/>
      <c r="I22" s="42"/>
      <c r="J22" s="42"/>
      <c r="K22" s="42"/>
      <c r="L22" s="42"/>
      <c r="M22" s="42"/>
      <c r="N22" s="42"/>
      <c r="O22" s="42"/>
    </row>
    <row r="23" s="21" customFormat="1" ht="27" customHeight="1" spans="1:15">
      <c r="A23" s="31" t="s">
        <v>74</v>
      </c>
      <c r="B23" s="72" t="s">
        <v>75</v>
      </c>
      <c r="C23" s="42">
        <v>3053.99</v>
      </c>
      <c r="D23" s="42"/>
      <c r="E23" s="42">
        <v>3053.99</v>
      </c>
      <c r="F23" s="42">
        <v>3053.99</v>
      </c>
      <c r="G23" s="32"/>
      <c r="H23" s="32"/>
      <c r="I23" s="42"/>
      <c r="J23" s="42"/>
      <c r="K23" s="42"/>
      <c r="L23" s="42"/>
      <c r="M23" s="42"/>
      <c r="N23" s="42"/>
      <c r="O23" s="42"/>
    </row>
    <row r="24" s="21" customFormat="1" ht="27" customHeight="1" spans="1:15">
      <c r="A24" s="31" t="s">
        <v>76</v>
      </c>
      <c r="B24" s="72" t="s">
        <v>77</v>
      </c>
      <c r="C24" s="42">
        <v>2217.808961</v>
      </c>
      <c r="D24" s="42">
        <v>2217.808961</v>
      </c>
      <c r="E24" s="42"/>
      <c r="F24" s="42"/>
      <c r="G24" s="32"/>
      <c r="H24" s="32"/>
      <c r="I24" s="42"/>
      <c r="J24" s="42"/>
      <c r="K24" s="42"/>
      <c r="L24" s="42"/>
      <c r="M24" s="42"/>
      <c r="N24" s="42"/>
      <c r="O24" s="42"/>
    </row>
    <row r="25" s="21" customFormat="1" ht="27" customHeight="1" spans="1:15">
      <c r="A25" s="31" t="s">
        <v>78</v>
      </c>
      <c r="B25" s="72" t="s">
        <v>79</v>
      </c>
      <c r="C25" s="42">
        <v>132.04</v>
      </c>
      <c r="D25" s="42"/>
      <c r="E25" s="42">
        <v>132.04</v>
      </c>
      <c r="F25" s="42">
        <v>132.04</v>
      </c>
      <c r="G25" s="32"/>
      <c r="H25" s="32"/>
      <c r="I25" s="42"/>
      <c r="J25" s="42"/>
      <c r="K25" s="42"/>
      <c r="L25" s="42"/>
      <c r="M25" s="42"/>
      <c r="N25" s="42"/>
      <c r="O25" s="42"/>
    </row>
    <row r="26" s="21" customFormat="1" ht="27" customHeight="1" spans="1:15">
      <c r="A26" s="31" t="s">
        <v>80</v>
      </c>
      <c r="B26" s="72" t="s">
        <v>81</v>
      </c>
      <c r="C26" s="42">
        <v>132.04</v>
      </c>
      <c r="D26" s="42"/>
      <c r="E26" s="42">
        <v>132.04</v>
      </c>
      <c r="F26" s="42">
        <v>132.04</v>
      </c>
      <c r="G26" s="32"/>
      <c r="H26" s="32"/>
      <c r="I26" s="42"/>
      <c r="J26" s="42"/>
      <c r="K26" s="42"/>
      <c r="L26" s="42"/>
      <c r="M26" s="42"/>
      <c r="N26" s="42"/>
      <c r="O26" s="42"/>
    </row>
    <row r="27" s="21" customFormat="1" ht="27" customHeight="1" spans="1:15">
      <c r="A27" s="31" t="s">
        <v>82</v>
      </c>
      <c r="B27" s="72" t="s">
        <v>83</v>
      </c>
      <c r="C27" s="42">
        <v>132.04</v>
      </c>
      <c r="D27" s="42"/>
      <c r="E27" s="42">
        <v>132.04</v>
      </c>
      <c r="F27" s="42">
        <v>132.04</v>
      </c>
      <c r="G27" s="32"/>
      <c r="H27" s="32"/>
      <c r="I27" s="42"/>
      <c r="J27" s="42"/>
      <c r="K27" s="42"/>
      <c r="L27" s="42"/>
      <c r="M27" s="42"/>
      <c r="N27" s="42"/>
      <c r="O27" s="42"/>
    </row>
    <row r="28" s="21" customFormat="1" ht="27" customHeight="1" spans="1:15">
      <c r="A28" s="31" t="s">
        <v>84</v>
      </c>
      <c r="B28" s="72" t="s">
        <v>85</v>
      </c>
      <c r="C28" s="42">
        <v>290</v>
      </c>
      <c r="D28" s="42"/>
      <c r="E28" s="42"/>
      <c r="F28" s="42"/>
      <c r="G28" s="32"/>
      <c r="H28" s="32"/>
      <c r="I28" s="42"/>
      <c r="J28" s="42"/>
      <c r="K28" s="42"/>
      <c r="L28" s="42"/>
      <c r="M28" s="42"/>
      <c r="N28" s="42">
        <v>290</v>
      </c>
      <c r="O28" s="42"/>
    </row>
    <row r="29" s="21" customFormat="1" ht="27" customHeight="1" spans="1:15">
      <c r="A29" s="31" t="s">
        <v>86</v>
      </c>
      <c r="B29" s="72" t="s">
        <v>87</v>
      </c>
      <c r="C29" s="42">
        <v>290</v>
      </c>
      <c r="D29" s="42"/>
      <c r="E29" s="42"/>
      <c r="F29" s="42"/>
      <c r="G29" s="32"/>
      <c r="H29" s="32"/>
      <c r="I29" s="42"/>
      <c r="J29" s="42"/>
      <c r="K29" s="42"/>
      <c r="L29" s="42"/>
      <c r="M29" s="42"/>
      <c r="N29" s="42">
        <v>290</v>
      </c>
      <c r="O29" s="42"/>
    </row>
    <row r="30" s="21" customFormat="1" ht="27" customHeight="1" spans="1:15">
      <c r="A30" s="31" t="s">
        <v>88</v>
      </c>
      <c r="B30" s="72" t="s">
        <v>89</v>
      </c>
      <c r="C30" s="42">
        <v>290</v>
      </c>
      <c r="D30" s="42"/>
      <c r="E30" s="42"/>
      <c r="F30" s="42"/>
      <c r="G30" s="32"/>
      <c r="H30" s="32"/>
      <c r="I30" s="42"/>
      <c r="J30" s="42"/>
      <c r="K30" s="42"/>
      <c r="L30" s="42"/>
      <c r="M30" s="42"/>
      <c r="N30" s="42">
        <v>290</v>
      </c>
      <c r="O30" s="42"/>
    </row>
    <row r="31" s="21" customFormat="1" ht="21" customHeight="1"/>
    <row r="32" s="21" customFormat="1" ht="21" customHeight="1"/>
    <row r="33" s="21" customFormat="1" ht="21" customHeight="1"/>
    <row r="34" s="21" customFormat="1" ht="21" customHeight="1"/>
    <row r="35" s="21" customFormat="1" ht="21" customHeight="1"/>
    <row r="36" s="21" customFormat="1" ht="21" customHeight="1"/>
    <row r="37" s="21" customFormat="1" ht="21" customHeight="1"/>
    <row r="38" s="21" customFormat="1" ht="21" customHeight="1"/>
    <row r="39" s="21" customFormat="1" ht="21" customHeight="1"/>
    <row r="40" s="21" customFormat="1" ht="21" customHeight="1"/>
    <row r="41" s="21" customFormat="1" ht="21" customHeight="1"/>
    <row r="42" s="21" customFormat="1" ht="21" customHeight="1"/>
    <row r="43" s="21" customFormat="1" ht="21" customHeight="1"/>
    <row r="44" s="21" customFormat="1" ht="15"/>
    <row r="45" s="21" customFormat="1" ht="15"/>
    <row r="46" s="21" customFormat="1" ht="15"/>
    <row r="47" s="21" customFormat="1" ht="15"/>
    <row r="48" s="21" customFormat="1" ht="15"/>
    <row r="49" s="21" customFormat="1" ht="15"/>
    <row r="50" s="21" customFormat="1" ht="15"/>
    <row r="51" s="21" customFormat="1" ht="15"/>
    <row r="52" s="21" customFormat="1" ht="15"/>
    <row r="53" s="21" customFormat="1" ht="15"/>
    <row r="54" s="21" customFormat="1" ht="15"/>
    <row r="55" s="21" customFormat="1" ht="15"/>
    <row r="56" s="21" customFormat="1" ht="15"/>
    <row r="57" s="21" customFormat="1" ht="15"/>
    <row r="58" s="21" customFormat="1" ht="15"/>
    <row r="59" s="21" customFormat="1" ht="15"/>
    <row r="60" s="21" customFormat="1" ht="15"/>
    <row r="61" s="21" customFormat="1" ht="15"/>
    <row r="62" s="21" customFormat="1" ht="15"/>
    <row r="63" s="21" customFormat="1" ht="15"/>
    <row r="64" s="21" customFormat="1" ht="15"/>
    <row r="65" s="21" customFormat="1" ht="15"/>
    <row r="66" s="21" customFormat="1" ht="15"/>
    <row r="67" s="21" customFormat="1" ht="15"/>
    <row r="68" s="21" customFormat="1" ht="15"/>
    <row r="69" s="21" customFormat="1" ht="15"/>
    <row r="70" s="21" customFormat="1" ht="15"/>
    <row r="71" s="21" customFormat="1" ht="15"/>
    <row r="72" s="21" customFormat="1" ht="15"/>
    <row r="73" s="21" customFormat="1" ht="15"/>
    <row r="74" s="21" customFormat="1" ht="15"/>
    <row r="75" s="21" customFormat="1" ht="15"/>
    <row r="76" s="21" customFormat="1" ht="15"/>
    <row r="77" s="21" customFormat="1" ht="15"/>
    <row r="78" s="21" customFormat="1" ht="15"/>
    <row r="79" s="21" customFormat="1" ht="15"/>
    <row r="80" s="21" customFormat="1" ht="15"/>
    <row r="81" s="21" customFormat="1" ht="15"/>
    <row r="82" s="21" customFormat="1" ht="15"/>
    <row r="83" s="21" customFormat="1" ht="15"/>
    <row r="84" s="21" customFormat="1" ht="15"/>
    <row r="85" s="21" customFormat="1" ht="15"/>
    <row r="86" s="21" customFormat="1" ht="15"/>
    <row r="87" s="21" customFormat="1" ht="15"/>
    <row r="88" s="21" customFormat="1" ht="15"/>
    <row r="89" s="21" customFormat="1" ht="15"/>
    <row r="90" s="21" customFormat="1" ht="15"/>
    <row r="91" s="21" customFormat="1" ht="15"/>
    <row r="92" s="21" customFormat="1" ht="15"/>
    <row r="93" s="21" customFormat="1" ht="15"/>
    <row r="94" s="21" customFormat="1" ht="15"/>
    <row r="95" s="21" customFormat="1" ht="15"/>
    <row r="96" s="21" customFormat="1" ht="15"/>
    <row r="97" s="21" customFormat="1" ht="15"/>
    <row r="98" s="21" customFormat="1" ht="15"/>
    <row r="99" s="21" customFormat="1" ht="15"/>
    <row r="100" s="21" customFormat="1" ht="15"/>
    <row r="101" s="21" customFormat="1" ht="15"/>
    <row r="102" s="21" customFormat="1" ht="15"/>
    <row r="103" s="21" customFormat="1" ht="15"/>
    <row r="104" s="21" customFormat="1" ht="15"/>
    <row r="105" s="21" customFormat="1" ht="15"/>
    <row r="106" s="21" customFormat="1" ht="15"/>
    <row r="107" s="21" customFormat="1" ht="15"/>
    <row r="108" s="21" customFormat="1" ht="15"/>
    <row r="109" s="21" customFormat="1" ht="15"/>
    <row r="110" s="21" customFormat="1" ht="15"/>
    <row r="111" s="21" customFormat="1" ht="15"/>
    <row r="112" s="21" customFormat="1" ht="15"/>
    <row r="113" s="21" customFormat="1" ht="15"/>
    <row r="114" s="21" customFormat="1" ht="15"/>
    <row r="115" s="21" customFormat="1" ht="15"/>
    <row r="116" s="21" customFormat="1" ht="15"/>
    <row r="117" s="21" customFormat="1" ht="15"/>
    <row r="118" s="21" customFormat="1" ht="15"/>
    <row r="119" s="21" customFormat="1" ht="15"/>
    <row r="120" s="21" customFormat="1" ht="15"/>
    <row r="121" s="21" customFormat="1" ht="15"/>
    <row r="122" s="21" customFormat="1" ht="15"/>
    <row r="123" s="21" customFormat="1" ht="15"/>
    <row r="124" s="21" customFormat="1" ht="15"/>
    <row r="125" s="21" customFormat="1" ht="15"/>
    <row r="126" s="21" customFormat="1" ht="15"/>
    <row r="127" s="21" customFormat="1" ht="15"/>
    <row r="128" s="21" customFormat="1" ht="15"/>
    <row r="129" s="21" customFormat="1" ht="15"/>
    <row r="130" s="21" customFormat="1" ht="15"/>
    <row r="131" s="21" customFormat="1" ht="15"/>
    <row r="132" s="21" customFormat="1" ht="15"/>
    <row r="133" s="21" customFormat="1" ht="15"/>
    <row r="134" s="21" customFormat="1" ht="15"/>
    <row r="135" s="21" customFormat="1" ht="15"/>
    <row r="136" s="21" customFormat="1" ht="15"/>
    <row r="137" s="21" customFormat="1" ht="15"/>
    <row r="138" s="21" customFormat="1" ht="15"/>
    <row r="139" s="21" customFormat="1" ht="15"/>
    <row r="140" s="21" customFormat="1" ht="15"/>
    <row r="141" s="21" customFormat="1" ht="15"/>
    <row r="142" s="21" customFormat="1" ht="15"/>
    <row r="143" s="21" customFormat="1" ht="15"/>
    <row r="144" s="21" customFormat="1" ht="15"/>
    <row r="145" s="21" customFormat="1" ht="15"/>
    <row r="146" s="21" customFormat="1" ht="15"/>
    <row r="147" s="21" customFormat="1" ht="15"/>
    <row r="148" s="21" customFormat="1" ht="15"/>
    <row r="149" s="21" customFormat="1" ht="15"/>
    <row r="150" s="21" customFormat="1" ht="15"/>
    <row r="151" s="21" customFormat="1" ht="15"/>
    <row r="152" s="21" customFormat="1" ht="15"/>
    <row r="153" s="21" customFormat="1" ht="15"/>
    <row r="154" s="21" customFormat="1" ht="15"/>
    <row r="155" s="21" customFormat="1" ht="15"/>
    <row r="156" s="21" customFormat="1" ht="15"/>
    <row r="157" s="21" customFormat="1" ht="15"/>
    <row r="158" s="21" customFormat="1" ht="15"/>
    <row r="159" s="21" customFormat="1" ht="15"/>
    <row r="160" s="21" customFormat="1" ht="15"/>
    <row r="161" s="21" customFormat="1" ht="15"/>
    <row r="162" s="21" customFormat="1" ht="15"/>
    <row r="163" s="21" customFormat="1" ht="15"/>
    <row r="164" s="21" customFormat="1" ht="15"/>
    <row r="165" s="21" customFormat="1" ht="15"/>
    <row r="166" s="21" customFormat="1" ht="15"/>
    <row r="167" s="21" customFormat="1" ht="15"/>
    <row r="168" s="21" customFormat="1" ht="15"/>
    <row r="169" s="21" customFormat="1" ht="15"/>
    <row r="170" s="21" customFormat="1" ht="15"/>
    <row r="171" s="21" customFormat="1" ht="15"/>
    <row r="172" s="21" customFormat="1" ht="15"/>
    <row r="173" s="21" customFormat="1" ht="15"/>
    <row r="174" s="21" customFormat="1" ht="15"/>
    <row r="175" s="21" customFormat="1" ht="15"/>
    <row r="176" s="21" customFormat="1" ht="15"/>
    <row r="177" s="21" customFormat="1" ht="15"/>
    <row r="178" s="21" customFormat="1" ht="15"/>
    <row r="179" s="21" customFormat="1" ht="15"/>
    <row r="180" s="21" customFormat="1" ht="15"/>
    <row r="181" s="21" customFormat="1" ht="15"/>
    <row r="182" s="21" customFormat="1" ht="15"/>
    <row r="183" s="21" customFormat="1" ht="15"/>
    <row r="184" s="21" customFormat="1" ht="15"/>
    <row r="185" s="21" customFormat="1" ht="15"/>
    <row r="186" s="21" customFormat="1" ht="15"/>
    <row r="187" s="21" customFormat="1" ht="15"/>
    <row r="188" s="21" customFormat="1" ht="15"/>
    <row r="189" s="21" customFormat="1" ht="15"/>
    <row r="190" s="21" customFormat="1" ht="15"/>
    <row r="191" s="21" customFormat="1" ht="15"/>
    <row r="192" s="21" customFormat="1" ht="15"/>
    <row r="193" s="21" customFormat="1" ht="15"/>
    <row r="194" s="21" customFormat="1" ht="15"/>
    <row r="195" s="21" customFormat="1" ht="15"/>
    <row r="196" s="21" customFormat="1" ht="15"/>
    <row r="197" s="21" customFormat="1" ht="15"/>
    <row r="198" s="21" customFormat="1" ht="15"/>
    <row r="199" s="21" customFormat="1" ht="15"/>
    <row r="200" s="21" customFormat="1" ht="15"/>
    <row r="201" s="21" customFormat="1" ht="15"/>
    <row r="202" s="21" customFormat="1" ht="15"/>
    <row r="203" s="21" customFormat="1" ht="15"/>
    <row r="204" s="21" customFormat="1" ht="15"/>
    <row r="205" s="21" customFormat="1" ht="15"/>
    <row r="206" s="21" customFormat="1" ht="15"/>
    <row r="207" s="21" customFormat="1" ht="15"/>
    <row r="208" s="21" customFormat="1" ht="15"/>
    <row r="209" s="21" customFormat="1" ht="15"/>
    <row r="210" s="21" customFormat="1" ht="15"/>
    <row r="211" s="21" customFormat="1" ht="15"/>
    <row r="212" s="21" customFormat="1" ht="15"/>
    <row r="213" s="21" customFormat="1" ht="15"/>
    <row r="214" s="21" customFormat="1" ht="15"/>
    <row r="215" s="21" customFormat="1" ht="15"/>
    <row r="216" s="21" customFormat="1" ht="15"/>
    <row r="217" s="21" customFormat="1" ht="15"/>
    <row r="218" s="21" customFormat="1" ht="15"/>
    <row r="219" s="21" customFormat="1" ht="15"/>
    <row r="220" s="21" customFormat="1" ht="15"/>
    <row r="221" s="21" customFormat="1" ht="15"/>
    <row r="222" s="21" customFormat="1" ht="15"/>
    <row r="223" s="21" customFormat="1" ht="15"/>
    <row r="224" s="21" customFormat="1" ht="15"/>
    <row r="225" s="21" customFormat="1" ht="15"/>
    <row r="226" s="21" customFormat="1" ht="15"/>
    <row r="227" s="21" customFormat="1" ht="15"/>
    <row r="228" s="21" customFormat="1" ht="15"/>
    <row r="229" s="21" customFormat="1" ht="15"/>
    <row r="230" s="21" customFormat="1" ht="15"/>
    <row r="231" s="21" customFormat="1" ht="15"/>
    <row r="232" s="21" customFormat="1" ht="15"/>
    <row r="233" s="21" customFormat="1" ht="15"/>
    <row r="234" s="21" customFormat="1" ht="15"/>
    <row r="235" s="21" customFormat="1" ht="15"/>
    <row r="236" s="21" customFormat="1" ht="15"/>
    <row r="237" s="21" customFormat="1" ht="15"/>
    <row r="238" s="21" customFormat="1" ht="15"/>
    <row r="239" s="21" customFormat="1" ht="15"/>
    <row r="240" s="21" customFormat="1" ht="15"/>
    <row r="241" s="21" customFormat="1" ht="15"/>
    <row r="242" s="21" customFormat="1" ht="15"/>
    <row r="243" s="21" customFormat="1" ht="15"/>
    <row r="244" s="21" customFormat="1" ht="15"/>
    <row r="245" s="21" customFormat="1" ht="15"/>
    <row r="246" s="21" customFormat="1" ht="15"/>
    <row r="247" s="21" customFormat="1" ht="15"/>
    <row r="248" s="21" customFormat="1" ht="15"/>
    <row r="249" s="21" customFormat="1" ht="15"/>
    <row r="250" s="21" customFormat="1" ht="15"/>
    <row r="251" s="21" customFormat="1" ht="15"/>
    <row r="252" s="21" customFormat="1" ht="15"/>
    <row r="253" s="21" customFormat="1" ht="15"/>
    <row r="254" s="21" customFormat="1" ht="15"/>
  </sheetData>
  <sheetProtection sheet="1" formatCells="0" formatColumns="0" formatRows="0" insertRows="0" insertColumns="0" insertHyperlinks="0" deleteColumns="0" deleteRows="0" sort="0" autoFilter="0" pivotTables="0"/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showGridLines="0" zoomScaleSheetLayoutView="60" workbookViewId="0">
      <selection activeCell="A1" sqref="A1"/>
    </sheetView>
  </sheetViews>
  <sheetFormatPr defaultColWidth="9.14166666666667" defaultRowHeight="12.75" customHeight="1" outlineLevelCol="6"/>
  <cols>
    <col min="1" max="1" width="21.85" style="21" customWidth="1"/>
    <col min="2" max="2" width="46.425" style="21" customWidth="1"/>
    <col min="3" max="5" width="29.7166666666667" style="21" customWidth="1"/>
    <col min="6" max="6" width="9.14166666666667" style="21" customWidth="1"/>
    <col min="7" max="7" width="13.575" style="21" customWidth="1"/>
    <col min="8" max="8" width="9.14166666666667" style="21" customWidth="1"/>
    <col min="9" max="16384" width="9.14166666666667" style="22"/>
  </cols>
  <sheetData>
    <row r="1" s="21" customFormat="1" ht="21" customHeight="1" spans="1:7">
      <c r="A1" s="23"/>
      <c r="B1" s="23"/>
      <c r="C1" s="23"/>
      <c r="D1" s="23"/>
      <c r="E1" s="23"/>
      <c r="F1" s="23"/>
      <c r="G1" s="23"/>
    </row>
    <row r="2" s="21" customFormat="1" ht="29.25" customHeight="1" spans="1:7">
      <c r="A2" s="25" t="s">
        <v>90</v>
      </c>
      <c r="B2" s="25"/>
      <c r="C2" s="25"/>
      <c r="D2" s="25"/>
      <c r="E2" s="25"/>
      <c r="F2" s="26"/>
      <c r="G2" s="26"/>
    </row>
    <row r="3" s="21" customFormat="1" ht="21" customHeight="1" spans="1:7">
      <c r="A3" s="34" t="s">
        <v>91</v>
      </c>
      <c r="B3" s="28"/>
      <c r="C3" s="28"/>
      <c r="D3" s="28"/>
      <c r="E3" s="54" t="s">
        <v>2</v>
      </c>
      <c r="F3" s="23"/>
      <c r="G3" s="23"/>
    </row>
    <row r="4" s="21" customFormat="1" ht="21" customHeight="1" spans="1:7">
      <c r="A4" s="29" t="s">
        <v>92</v>
      </c>
      <c r="B4" s="29"/>
      <c r="C4" s="68" t="s">
        <v>29</v>
      </c>
      <c r="D4" s="44" t="s">
        <v>93</v>
      </c>
      <c r="E4" s="29" t="s">
        <v>94</v>
      </c>
      <c r="F4" s="23"/>
      <c r="G4" s="23"/>
    </row>
    <row r="5" s="21" customFormat="1" ht="21" customHeight="1" spans="1:7">
      <c r="A5" s="29" t="s">
        <v>95</v>
      </c>
      <c r="B5" s="29" t="s">
        <v>96</v>
      </c>
      <c r="C5" s="68"/>
      <c r="D5" s="44"/>
      <c r="E5" s="29"/>
      <c r="F5" s="23"/>
      <c r="G5" s="23"/>
    </row>
    <row r="6" s="21" customFormat="1" ht="21" customHeight="1" spans="1:7">
      <c r="A6" s="46" t="s">
        <v>43</v>
      </c>
      <c r="B6" s="46" t="s">
        <v>43</v>
      </c>
      <c r="C6" s="46">
        <v>1</v>
      </c>
      <c r="D6" s="47">
        <f>C6+1</f>
        <v>2</v>
      </c>
      <c r="E6" s="47">
        <f>D6+1</f>
        <v>3</v>
      </c>
      <c r="F6" s="23"/>
      <c r="G6" s="23"/>
    </row>
    <row r="7" s="21" customFormat="1" ht="27" customHeight="1" spans="1:7">
      <c r="A7" s="32"/>
      <c r="B7" s="32" t="s">
        <v>29</v>
      </c>
      <c r="C7" s="32">
        <v>6098.332503</v>
      </c>
      <c r="D7" s="32">
        <v>1305.82</v>
      </c>
      <c r="E7" s="32">
        <v>4792.512503</v>
      </c>
      <c r="F7" s="23"/>
      <c r="G7" s="23"/>
    </row>
    <row r="8" s="21" customFormat="1" ht="27" customHeight="1" spans="1:5">
      <c r="A8" s="32" t="s">
        <v>44</v>
      </c>
      <c r="B8" s="32" t="s">
        <v>45</v>
      </c>
      <c r="C8" s="32">
        <v>359.229427</v>
      </c>
      <c r="D8" s="32">
        <v>145.53</v>
      </c>
      <c r="E8" s="32">
        <v>213.699427</v>
      </c>
    </row>
    <row r="9" s="21" customFormat="1" ht="27" customHeight="1" spans="1:5">
      <c r="A9" s="32" t="s">
        <v>46</v>
      </c>
      <c r="B9" s="32" t="s">
        <v>47</v>
      </c>
      <c r="C9" s="32">
        <v>123.83</v>
      </c>
      <c r="D9" s="32">
        <v>123.83</v>
      </c>
      <c r="E9" s="32"/>
    </row>
    <row r="10" s="21" customFormat="1" ht="27" customHeight="1" spans="1:5">
      <c r="A10" s="32" t="s">
        <v>48</v>
      </c>
      <c r="B10" s="32" t="s">
        <v>49</v>
      </c>
      <c r="C10" s="32">
        <v>123.83</v>
      </c>
      <c r="D10" s="32">
        <v>123.83</v>
      </c>
      <c r="E10" s="32"/>
    </row>
    <row r="11" s="21" customFormat="1" ht="27" customHeight="1" spans="1:5">
      <c r="A11" s="32" t="s">
        <v>50</v>
      </c>
      <c r="B11" s="32" t="s">
        <v>51</v>
      </c>
      <c r="C11" s="32">
        <v>21.7</v>
      </c>
      <c r="D11" s="32">
        <v>21.7</v>
      </c>
      <c r="E11" s="32"/>
    </row>
    <row r="12" s="21" customFormat="1" ht="27" customHeight="1" spans="1:5">
      <c r="A12" s="32" t="s">
        <v>52</v>
      </c>
      <c r="B12" s="32" t="s">
        <v>53</v>
      </c>
      <c r="C12" s="32">
        <v>21.7</v>
      </c>
      <c r="D12" s="32">
        <v>21.7</v>
      </c>
      <c r="E12" s="32"/>
    </row>
    <row r="13" s="21" customFormat="1" ht="27" customHeight="1" spans="1:5">
      <c r="A13" s="32" t="s">
        <v>54</v>
      </c>
      <c r="B13" s="32" t="s">
        <v>55</v>
      </c>
      <c r="C13" s="32">
        <v>213.699427</v>
      </c>
      <c r="D13" s="32"/>
      <c r="E13" s="32">
        <v>213.699427</v>
      </c>
    </row>
    <row r="14" s="21" customFormat="1" ht="27" customHeight="1" spans="1:5">
      <c r="A14" s="32" t="s">
        <v>56</v>
      </c>
      <c r="B14" s="32" t="s">
        <v>57</v>
      </c>
      <c r="C14" s="32">
        <v>0.255</v>
      </c>
      <c r="D14" s="32"/>
      <c r="E14" s="32">
        <v>0.255</v>
      </c>
    </row>
    <row r="15" s="21" customFormat="1" ht="27" customHeight="1" spans="1:5">
      <c r="A15" s="32" t="s">
        <v>58</v>
      </c>
      <c r="B15" s="32" t="s">
        <v>59</v>
      </c>
      <c r="C15" s="32">
        <v>213.444427</v>
      </c>
      <c r="D15" s="32"/>
      <c r="E15" s="32">
        <v>213.444427</v>
      </c>
    </row>
    <row r="16" s="21" customFormat="1" ht="27" customHeight="1" spans="1:5">
      <c r="A16" s="32" t="s">
        <v>60</v>
      </c>
      <c r="B16" s="32" t="s">
        <v>61</v>
      </c>
      <c r="C16" s="32">
        <v>44.26</v>
      </c>
      <c r="D16" s="32">
        <v>44.26</v>
      </c>
      <c r="E16" s="32"/>
    </row>
    <row r="17" s="21" customFormat="1" ht="27" customHeight="1" spans="1:5">
      <c r="A17" s="32" t="s">
        <v>62</v>
      </c>
      <c r="B17" s="32" t="s">
        <v>63</v>
      </c>
      <c r="C17" s="32">
        <v>44.26</v>
      </c>
      <c r="D17" s="32">
        <v>44.26</v>
      </c>
      <c r="E17" s="32"/>
    </row>
    <row r="18" s="21" customFormat="1" ht="27" customHeight="1" spans="1:5">
      <c r="A18" s="32" t="s">
        <v>64</v>
      </c>
      <c r="B18" s="32" t="s">
        <v>65</v>
      </c>
      <c r="C18" s="32">
        <v>44.26</v>
      </c>
      <c r="D18" s="32">
        <v>44.26</v>
      </c>
      <c r="E18" s="32"/>
    </row>
    <row r="19" s="21" customFormat="1" ht="27" customHeight="1" spans="1:5">
      <c r="A19" s="32" t="s">
        <v>66</v>
      </c>
      <c r="B19" s="32" t="s">
        <v>67</v>
      </c>
      <c r="C19" s="32">
        <v>5272.803076</v>
      </c>
      <c r="D19" s="32">
        <v>983.99</v>
      </c>
      <c r="E19" s="32">
        <v>4288.813076</v>
      </c>
    </row>
    <row r="20" s="21" customFormat="1" ht="27" customHeight="1" spans="1:5">
      <c r="A20" s="32" t="s">
        <v>68</v>
      </c>
      <c r="B20" s="32" t="s">
        <v>69</v>
      </c>
      <c r="C20" s="32">
        <v>1.004115</v>
      </c>
      <c r="D20" s="32"/>
      <c r="E20" s="32">
        <v>1.004115</v>
      </c>
    </row>
    <row r="21" s="21" customFormat="1" ht="27" customHeight="1" spans="1:5">
      <c r="A21" s="32" t="s">
        <v>70</v>
      </c>
      <c r="B21" s="32" t="s">
        <v>71</v>
      </c>
      <c r="C21" s="32">
        <v>1.004115</v>
      </c>
      <c r="D21" s="32"/>
      <c r="E21" s="32">
        <v>1.004115</v>
      </c>
    </row>
    <row r="22" s="21" customFormat="1" ht="27" customHeight="1" spans="1:5">
      <c r="A22" s="32" t="s">
        <v>72</v>
      </c>
      <c r="B22" s="32" t="s">
        <v>73</v>
      </c>
      <c r="C22" s="32">
        <v>5271.798961</v>
      </c>
      <c r="D22" s="32">
        <v>983.99</v>
      </c>
      <c r="E22" s="32">
        <v>4287.808961</v>
      </c>
    </row>
    <row r="23" s="21" customFormat="1" ht="27" customHeight="1" spans="1:5">
      <c r="A23" s="32" t="s">
        <v>74</v>
      </c>
      <c r="B23" s="32" t="s">
        <v>75</v>
      </c>
      <c r="C23" s="32">
        <v>3053.99</v>
      </c>
      <c r="D23" s="32">
        <v>983.99</v>
      </c>
      <c r="E23" s="32">
        <v>2070</v>
      </c>
    </row>
    <row r="24" s="21" customFormat="1" ht="27" customHeight="1" spans="1:5">
      <c r="A24" s="32" t="s">
        <v>76</v>
      </c>
      <c r="B24" s="32" t="s">
        <v>77</v>
      </c>
      <c r="C24" s="32">
        <v>2217.808961</v>
      </c>
      <c r="D24" s="32"/>
      <c r="E24" s="32">
        <v>2217.808961</v>
      </c>
    </row>
    <row r="25" s="21" customFormat="1" ht="27" customHeight="1" spans="1:5">
      <c r="A25" s="32" t="s">
        <v>78</v>
      </c>
      <c r="B25" s="32" t="s">
        <v>79</v>
      </c>
      <c r="C25" s="32">
        <v>132.04</v>
      </c>
      <c r="D25" s="32">
        <v>132.04</v>
      </c>
      <c r="E25" s="32"/>
    </row>
    <row r="26" s="21" customFormat="1" ht="27" customHeight="1" spans="1:5">
      <c r="A26" s="32" t="s">
        <v>80</v>
      </c>
      <c r="B26" s="32" t="s">
        <v>81</v>
      </c>
      <c r="C26" s="32">
        <v>132.04</v>
      </c>
      <c r="D26" s="32">
        <v>132.04</v>
      </c>
      <c r="E26" s="32"/>
    </row>
    <row r="27" s="21" customFormat="1" ht="27" customHeight="1" spans="1:5">
      <c r="A27" s="32" t="s">
        <v>82</v>
      </c>
      <c r="B27" s="32" t="s">
        <v>83</v>
      </c>
      <c r="C27" s="32">
        <v>132.04</v>
      </c>
      <c r="D27" s="32">
        <v>132.04</v>
      </c>
      <c r="E27" s="32"/>
    </row>
    <row r="28" s="21" customFormat="1" ht="27" customHeight="1" spans="1:5">
      <c r="A28" s="32" t="s">
        <v>84</v>
      </c>
      <c r="B28" s="32" t="s">
        <v>85</v>
      </c>
      <c r="C28" s="32">
        <v>290</v>
      </c>
      <c r="D28" s="32"/>
      <c r="E28" s="32">
        <v>290</v>
      </c>
    </row>
    <row r="29" s="21" customFormat="1" ht="27" customHeight="1" spans="1:5">
      <c r="A29" s="32" t="s">
        <v>86</v>
      </c>
      <c r="B29" s="32" t="s">
        <v>87</v>
      </c>
      <c r="C29" s="32">
        <v>290</v>
      </c>
      <c r="D29" s="32"/>
      <c r="E29" s="32">
        <v>290</v>
      </c>
    </row>
    <row r="30" s="21" customFormat="1" ht="27" customHeight="1" spans="1:5">
      <c r="A30" s="32" t="s">
        <v>88</v>
      </c>
      <c r="B30" s="32" t="s">
        <v>89</v>
      </c>
      <c r="C30" s="32">
        <v>290</v>
      </c>
      <c r="D30" s="32"/>
      <c r="E30" s="32">
        <v>290</v>
      </c>
    </row>
    <row r="31" s="21" customFormat="1" ht="21" customHeight="1" spans="1:5">
      <c r="A31" s="64"/>
      <c r="B31" s="64"/>
      <c r="C31" s="64"/>
      <c r="D31" s="64"/>
      <c r="E31" s="64"/>
    </row>
    <row r="32" s="21" customFormat="1" ht="21" customHeight="1"/>
    <row r="33" s="21" customFormat="1" ht="21" customHeight="1" spans="3:3">
      <c r="C33" s="66"/>
    </row>
    <row r="34" s="21" customFormat="1" ht="21" customHeight="1" spans="5:5">
      <c r="E34" s="66"/>
    </row>
    <row r="35" s="21" customFormat="1" ht="21" customHeight="1"/>
    <row r="36" s="21" customFormat="1" ht="21" customHeight="1"/>
    <row r="37" s="21" customFormat="1" ht="21" customHeight="1"/>
    <row r="38" s="21" customFormat="1" ht="21" customHeight="1"/>
    <row r="39" s="21" customFormat="1" ht="21" customHeight="1"/>
    <row r="40" s="21" customFormat="1" ht="21" customHeight="1"/>
    <row r="41" s="2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">
    <mergeCell ref="A2:E2"/>
    <mergeCell ref="A4:B4"/>
    <mergeCell ref="C4:C5"/>
    <mergeCell ref="D4:D5"/>
    <mergeCell ref="E4:E5"/>
  </mergeCells>
  <pageMargins left="0.75" right="0.75" top="1" bottom="1" header="0.5" footer="0.5"/>
  <pageSetup paperSize="1" scale="75" orientation="landscape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5"/>
  <sheetViews>
    <sheetView showGridLines="0" zoomScaleSheetLayoutView="60" workbookViewId="0">
      <selection activeCell="F13" sqref="F13"/>
    </sheetView>
  </sheetViews>
  <sheetFormatPr defaultColWidth="9.14166666666667" defaultRowHeight="12.75" customHeight="1"/>
  <cols>
    <col min="1" max="1" width="32.575" style="21" customWidth="1"/>
    <col min="2" max="2" width="22.85" style="21" customWidth="1"/>
    <col min="3" max="3" width="36" style="21" customWidth="1"/>
    <col min="4" max="4" width="23" style="21" customWidth="1"/>
    <col min="5" max="5" width="21.575" style="21" customWidth="1"/>
    <col min="6" max="7" width="23.575" style="21" customWidth="1"/>
    <col min="8" max="34" width="9.14166666666667" style="21" customWidth="1"/>
    <col min="35" max="16384" width="9.14166666666667" style="22"/>
  </cols>
  <sheetData>
    <row r="1" s="21" customFormat="1" ht="19.5" customHeight="1" spans="1:7">
      <c r="A1" s="23"/>
      <c r="B1" s="49"/>
      <c r="C1" s="23"/>
      <c r="D1" s="23"/>
      <c r="E1" s="23"/>
      <c r="F1" s="50"/>
      <c r="G1" s="28"/>
    </row>
    <row r="2" s="21" customFormat="1" ht="29.25" customHeight="1" spans="1:7">
      <c r="A2" s="51" t="s">
        <v>97</v>
      </c>
      <c r="B2" s="52"/>
      <c r="C2" s="51"/>
      <c r="D2" s="51"/>
      <c r="E2" s="51"/>
      <c r="F2" s="51"/>
      <c r="G2" s="28"/>
    </row>
    <row r="3" s="21" customFormat="1" ht="17.25" customHeight="1" spans="1:7">
      <c r="A3" s="34" t="s">
        <v>26</v>
      </c>
      <c r="B3" s="53"/>
      <c r="C3" s="28"/>
      <c r="D3" s="28"/>
      <c r="E3" s="28"/>
      <c r="F3" s="24"/>
      <c r="G3" s="54" t="s">
        <v>2</v>
      </c>
    </row>
    <row r="4" s="21" customFormat="1" ht="17.25" customHeight="1" spans="1:7">
      <c r="A4" s="29" t="s">
        <v>3</v>
      </c>
      <c r="B4" s="29"/>
      <c r="C4" s="29" t="s">
        <v>98</v>
      </c>
      <c r="D4" s="29"/>
      <c r="E4" s="29"/>
      <c r="F4" s="29"/>
      <c r="G4" s="29"/>
    </row>
    <row r="5" s="21" customFormat="1" ht="17.25" customHeight="1" spans="1:7">
      <c r="A5" s="29" t="s">
        <v>5</v>
      </c>
      <c r="B5" s="55" t="s">
        <v>6</v>
      </c>
      <c r="C5" s="45" t="s">
        <v>7</v>
      </c>
      <c r="D5" s="45" t="s">
        <v>29</v>
      </c>
      <c r="E5" s="45" t="s">
        <v>99</v>
      </c>
      <c r="F5" s="45" t="s">
        <v>100</v>
      </c>
      <c r="G5" s="56" t="s">
        <v>101</v>
      </c>
    </row>
    <row r="6" s="21" customFormat="1" ht="17.25" customHeight="1" spans="1:7">
      <c r="A6" s="57" t="s">
        <v>8</v>
      </c>
      <c r="B6" s="58">
        <v>3375.82</v>
      </c>
      <c r="C6" s="32" t="s">
        <v>102</v>
      </c>
      <c r="D6" s="59">
        <v>5808.33</v>
      </c>
      <c r="E6" s="59">
        <v>5808.33</v>
      </c>
      <c r="F6" s="59" t="str">
        <f>IF(ISBLANK('[1]财拨总表（引用）'!D6)," ",'[1]财拨总表（引用）'!D6)</f>
        <v> </v>
      </c>
      <c r="G6" s="60" t="str">
        <f>IF(ISBLANK('[1]财拨总表（引用）'!E6)," ",'[1]财拨总表（引用）'!E6)</f>
        <v> </v>
      </c>
    </row>
    <row r="7" s="21" customFormat="1" ht="17.25" customHeight="1" spans="1:7">
      <c r="A7" s="57" t="s">
        <v>103</v>
      </c>
      <c r="B7" s="58">
        <v>3375.82</v>
      </c>
      <c r="C7" s="58" t="str">
        <f>IF(ISBLANK('[1]财拨总表（引用）'!A7)," ",'[1]财拨总表（引用）'!A7)</f>
        <v>社会保障和就业支出</v>
      </c>
      <c r="D7" s="58">
        <v>359.23</v>
      </c>
      <c r="E7" s="59">
        <v>359.23</v>
      </c>
      <c r="F7" s="59" t="str">
        <f>IF(ISBLANK('[1]财拨总表（引用）'!D7)," ",'[1]财拨总表（引用）'!D7)</f>
        <v> </v>
      </c>
      <c r="G7" s="60"/>
    </row>
    <row r="8" s="21" customFormat="1" ht="17.25" customHeight="1" spans="1:7">
      <c r="A8" s="57" t="s">
        <v>104</v>
      </c>
      <c r="B8" s="58"/>
      <c r="C8" s="58" t="str">
        <f>IF(ISBLANK('[1]财拨总表（引用）'!A8)," ",'[1]财拨总表（引用）'!A8)</f>
        <v>卫生健康支出</v>
      </c>
      <c r="D8" s="59">
        <v>44.26</v>
      </c>
      <c r="E8" s="59">
        <v>44.26</v>
      </c>
      <c r="F8" s="59" t="str">
        <f>IF(ISBLANK('[1]财拨总表（引用）'!D8)," ",'[1]财拨总表（引用）'!D8)</f>
        <v> </v>
      </c>
      <c r="G8" s="60"/>
    </row>
    <row r="9" s="21" customFormat="1" ht="17.25" customHeight="1" spans="1:7">
      <c r="A9" s="57" t="s">
        <v>105</v>
      </c>
      <c r="B9" s="61"/>
      <c r="C9" s="58" t="str">
        <f>IF(ISBLANK('[1]财拨总表（引用）'!A9)," ",'[1]财拨总表（引用）'!A9)</f>
        <v>农林水支出</v>
      </c>
      <c r="D9" s="59">
        <v>5272.8</v>
      </c>
      <c r="E9" s="59">
        <v>5272.8</v>
      </c>
      <c r="F9" s="59" t="str">
        <f>IF(ISBLANK('[1]财拨总表（引用）'!D9)," ",'[1]财拨总表（引用）'!D9)</f>
        <v> </v>
      </c>
      <c r="G9" s="60"/>
    </row>
    <row r="10" s="21" customFormat="1" ht="17.25" customHeight="1" spans="1:7">
      <c r="A10" s="57"/>
      <c r="B10" s="61"/>
      <c r="C10" s="58" t="str">
        <f>IF(ISBLANK('[1]财拨总表（引用）'!A10)," ",'[1]财拨总表（引用）'!A10)</f>
        <v>住房保障支出</v>
      </c>
      <c r="D10" s="59">
        <v>132.04</v>
      </c>
      <c r="E10" s="59">
        <v>132.04</v>
      </c>
      <c r="F10" s="59" t="str">
        <f>IF(ISBLANK('[1]财拨总表（引用）'!D10)," ",'[1]财拨总表（引用）'!D10)</f>
        <v> </v>
      </c>
      <c r="G10" s="60"/>
    </row>
    <row r="11" s="21" customFormat="1" ht="17.25" customHeight="1" spans="1:7">
      <c r="A11" s="57" t="s">
        <v>106</v>
      </c>
      <c r="B11" s="61">
        <v>2432.512503</v>
      </c>
      <c r="C11" s="32" t="s">
        <v>107</v>
      </c>
      <c r="D11" s="62" t="s">
        <v>108</v>
      </c>
      <c r="E11" s="62" t="s">
        <v>108</v>
      </c>
      <c r="F11" s="62" t="str">
        <f>IF(ISBLANK('[1]财拨总表（引用）'!D47)," ",'[1]财拨总表（引用）'!D47)</f>
        <v> </v>
      </c>
      <c r="G11" s="63"/>
    </row>
    <row r="12" s="21" customFormat="1" ht="17.25" customHeight="1" spans="1:7">
      <c r="A12" s="56" t="s">
        <v>109</v>
      </c>
      <c r="B12" s="64"/>
      <c r="C12" s="32"/>
      <c r="D12" s="62" t="s">
        <v>108</v>
      </c>
      <c r="E12" s="62" t="s">
        <v>108</v>
      </c>
      <c r="F12" s="62" t="str">
        <f>IF(ISBLANK('[1]财拨总表（引用）'!D48)," ",'[1]财拨总表（引用）'!D48)</f>
        <v> </v>
      </c>
      <c r="G12" s="63"/>
    </row>
    <row r="13" s="21" customFormat="1" ht="17.25" customHeight="1" spans="1:7">
      <c r="A13" s="57" t="s">
        <v>110</v>
      </c>
      <c r="B13" s="59"/>
      <c r="C13" s="32"/>
      <c r="D13" s="62" t="s">
        <v>108</v>
      </c>
      <c r="E13" s="62" t="s">
        <v>108</v>
      </c>
      <c r="F13" s="62" t="str">
        <f>IF(ISBLANK('[1]财拨总表（引用）'!D49)," ",'[1]财拨总表（引用）'!D49)</f>
        <v> </v>
      </c>
      <c r="G13" s="63"/>
    </row>
    <row r="14" s="21" customFormat="1" ht="17.25" customHeight="1" spans="1:7">
      <c r="A14" s="57"/>
      <c r="B14" s="61"/>
      <c r="C14" s="32"/>
      <c r="D14" s="62" t="s">
        <v>108</v>
      </c>
      <c r="E14" s="62" t="s">
        <v>108</v>
      </c>
      <c r="F14" s="62" t="str">
        <f>IF(ISBLANK('[1]财拨总表（引用）'!D50)," ",'[1]财拨总表（引用）'!D50)</f>
        <v> </v>
      </c>
      <c r="G14" s="63"/>
    </row>
    <row r="15" s="21" customFormat="1" ht="17.25" customHeight="1" spans="1:7">
      <c r="A15" s="57"/>
      <c r="B15" s="61"/>
      <c r="C15" s="32"/>
      <c r="D15" s="62" t="s">
        <v>108</v>
      </c>
      <c r="E15" s="62" t="s">
        <v>108</v>
      </c>
      <c r="F15" s="62" t="str">
        <f>IF(ISBLANK('[1]财拨总表（引用）'!D51)," ",'[1]财拨总表（引用）'!D51)</f>
        <v> </v>
      </c>
      <c r="G15" s="63"/>
    </row>
    <row r="16" s="21" customFormat="1" ht="17.25" customHeight="1" spans="1:7">
      <c r="A16" s="65" t="s">
        <v>23</v>
      </c>
      <c r="B16" s="32">
        <v>5808.33</v>
      </c>
      <c r="C16" s="65" t="s">
        <v>24</v>
      </c>
      <c r="D16" s="62">
        <v>5808.33</v>
      </c>
      <c r="E16" s="62">
        <v>5808.33</v>
      </c>
      <c r="F16" s="62" t="str">
        <f>IF(ISBLANK('[1]财拨总表（引用）'!D6)," ",'[1]财拨总表（引用）'!D6)</f>
        <v> </v>
      </c>
      <c r="G16" s="63" t="str">
        <f>IF(ISBLANK('[1]财拨总表（引用）'!E6)," ",'[1]财拨总表（引用）'!E6)</f>
        <v> </v>
      </c>
    </row>
    <row r="17" s="21" customFormat="1" ht="15.75" spans="2:7">
      <c r="B17" s="66"/>
      <c r="G17" s="36"/>
    </row>
    <row r="18" s="21" customFormat="1" ht="15.75" spans="2:7">
      <c r="B18" s="66"/>
      <c r="G18" s="36"/>
    </row>
    <row r="19" s="21" customFormat="1" ht="15.75" spans="2:7">
      <c r="B19" s="66"/>
      <c r="G19" s="36"/>
    </row>
    <row r="20" s="21" customFormat="1" ht="15.75" spans="2:7">
      <c r="B20" s="66"/>
      <c r="G20" s="36"/>
    </row>
    <row r="21" s="21" customFormat="1" ht="15.75" spans="2:7">
      <c r="B21" s="66"/>
      <c r="G21" s="36"/>
    </row>
    <row r="22" s="21" customFormat="1" ht="15.75" spans="2:7">
      <c r="B22" s="66"/>
      <c r="G22" s="36"/>
    </row>
    <row r="23" s="21" customFormat="1" ht="15.75" spans="2:7">
      <c r="B23" s="66"/>
      <c r="G23" s="36"/>
    </row>
    <row r="24" s="21" customFormat="1" ht="15.75" spans="2:7">
      <c r="B24" s="66"/>
      <c r="G24" s="36"/>
    </row>
    <row r="25" s="21" customFormat="1" ht="15.75" spans="2:7">
      <c r="B25" s="66"/>
      <c r="G25" s="36"/>
    </row>
    <row r="26" s="21" customFormat="1" ht="15.75" spans="2:7">
      <c r="B26" s="66"/>
      <c r="G26" s="36"/>
    </row>
    <row r="27" s="21" customFormat="1" ht="15.75" spans="2:7">
      <c r="B27" s="66"/>
      <c r="G27" s="36"/>
    </row>
    <row r="28" s="21" customFormat="1" ht="15.75" spans="2:7">
      <c r="B28" s="66"/>
      <c r="G28" s="36"/>
    </row>
    <row r="29" s="21" customFormat="1" ht="15.75" spans="2:7">
      <c r="B29" s="66"/>
      <c r="G29" s="36"/>
    </row>
    <row r="30" s="21" customFormat="1" ht="15.75" spans="2:7">
      <c r="B30" s="66"/>
      <c r="G30" s="36"/>
    </row>
    <row r="31" s="21" customFormat="1" ht="15.75" spans="2:7">
      <c r="B31" s="66"/>
      <c r="G31" s="36"/>
    </row>
    <row r="32" s="21" customFormat="1" ht="15.75" spans="2:7">
      <c r="B32" s="66"/>
      <c r="G32" s="36"/>
    </row>
    <row r="33" s="21" customFormat="1" ht="15.75" spans="2:7">
      <c r="B33" s="66"/>
      <c r="G33" s="36"/>
    </row>
    <row r="34" s="21" customFormat="1" ht="15.75" spans="2:7">
      <c r="B34" s="66"/>
      <c r="G34" s="36"/>
    </row>
    <row r="35" s="21" customFormat="1" ht="15.75" spans="2:7">
      <c r="B35" s="66"/>
      <c r="G35" s="36"/>
    </row>
    <row r="36" s="21" customFormat="1" ht="15.75" spans="2:7">
      <c r="B36" s="66"/>
      <c r="G36" s="36"/>
    </row>
    <row r="37" s="21" customFormat="1" ht="15.75" spans="2:7">
      <c r="B37" s="66"/>
      <c r="G37" s="36"/>
    </row>
    <row r="38" s="21" customFormat="1" ht="15.75" spans="2:7">
      <c r="B38" s="66"/>
      <c r="G38" s="36"/>
    </row>
    <row r="39" s="21" customFormat="1" ht="15.75" spans="2:7">
      <c r="B39" s="66"/>
      <c r="G39" s="36"/>
    </row>
    <row r="40" s="21" customFormat="1" ht="15.75" spans="2:7">
      <c r="B40" s="66"/>
      <c r="G40" s="36"/>
    </row>
    <row r="41" s="21" customFormat="1" ht="15.75" spans="2:7">
      <c r="B41" s="66"/>
      <c r="G41" s="36"/>
    </row>
    <row r="42" s="21" customFormat="1" ht="15.75" spans="2:32">
      <c r="B42" s="66"/>
      <c r="G42" s="36"/>
      <c r="AF42" s="30"/>
    </row>
    <row r="43" s="21" customFormat="1" ht="15.75" spans="2:30">
      <c r="B43" s="66"/>
      <c r="G43" s="36"/>
      <c r="AD43" s="30"/>
    </row>
    <row r="44" s="21" customFormat="1" ht="15.75" spans="2:32">
      <c r="B44" s="66"/>
      <c r="G44" s="36"/>
      <c r="AE44" s="30"/>
      <c r="AF44" s="30"/>
    </row>
    <row r="45" s="21" customFormat="1" ht="15.75" spans="2:33">
      <c r="B45" s="66"/>
      <c r="G45" s="36"/>
      <c r="AF45" s="30"/>
      <c r="AG45" s="30"/>
    </row>
    <row r="46" s="21" customFormat="1" ht="15.75" spans="2:33">
      <c r="B46" s="66"/>
      <c r="G46" s="36"/>
      <c r="AG46" s="67"/>
    </row>
    <row r="47" s="21" customFormat="1" ht="15.75" spans="2:7">
      <c r="B47" s="66"/>
      <c r="G47" s="36"/>
    </row>
    <row r="48" s="21" customFormat="1" ht="15.75" spans="2:7">
      <c r="B48" s="66"/>
      <c r="G48" s="36"/>
    </row>
    <row r="49" s="21" customFormat="1" ht="15.75" spans="2:7">
      <c r="B49" s="66"/>
      <c r="G49" s="36"/>
    </row>
    <row r="50" s="21" customFormat="1" ht="15.75" spans="2:7">
      <c r="B50" s="66"/>
      <c r="G50" s="36"/>
    </row>
    <row r="51" s="21" customFormat="1" ht="15.75" spans="2:7">
      <c r="B51" s="66"/>
      <c r="G51" s="36"/>
    </row>
    <row r="52" s="21" customFormat="1" ht="15.75" spans="2:7">
      <c r="B52" s="66"/>
      <c r="G52" s="36"/>
    </row>
    <row r="53" s="21" customFormat="1" ht="15.75" spans="2:7">
      <c r="B53" s="66"/>
      <c r="G53" s="36"/>
    </row>
    <row r="54" s="21" customFormat="1" ht="15.75" spans="2:7">
      <c r="B54" s="66"/>
      <c r="G54" s="36"/>
    </row>
    <row r="55" s="21" customFormat="1" ht="15.75" spans="2:7">
      <c r="B55" s="66"/>
      <c r="G55" s="36"/>
    </row>
    <row r="56" s="21" customFormat="1" ht="15.75" spans="2:7">
      <c r="B56" s="66"/>
      <c r="G56" s="36"/>
    </row>
    <row r="57" s="21" customFormat="1" ht="15.75" spans="2:7">
      <c r="B57" s="66"/>
      <c r="G57" s="36"/>
    </row>
    <row r="58" s="21" customFormat="1" ht="15.75" spans="2:7">
      <c r="B58" s="66"/>
      <c r="G58" s="36"/>
    </row>
    <row r="59" s="21" customFormat="1" ht="15.75" spans="2:7">
      <c r="B59" s="66"/>
      <c r="G59" s="36"/>
    </row>
    <row r="60" s="21" customFormat="1" ht="15.75" spans="2:7">
      <c r="B60" s="66"/>
      <c r="G60" s="36"/>
    </row>
    <row r="61" s="21" customFormat="1" ht="15.75" spans="2:7">
      <c r="B61" s="66"/>
      <c r="G61" s="36"/>
    </row>
    <row r="62" s="21" customFormat="1" ht="15.75" spans="2:7">
      <c r="B62" s="66"/>
      <c r="G62" s="36"/>
    </row>
    <row r="63" s="21" customFormat="1" ht="15.75" spans="2:7">
      <c r="B63" s="66"/>
      <c r="G63" s="36"/>
    </row>
    <row r="64" s="21" customFormat="1" ht="15.75" spans="2:7">
      <c r="B64" s="66"/>
      <c r="G64" s="36"/>
    </row>
    <row r="65" s="21" customFormat="1" ht="15.75" spans="2:7">
      <c r="B65" s="66"/>
      <c r="G65" s="36"/>
    </row>
    <row r="66" s="21" customFormat="1" ht="15.75" spans="2:7">
      <c r="B66" s="66"/>
      <c r="G66" s="36"/>
    </row>
    <row r="67" s="21" customFormat="1" ht="15.75" spans="2:7">
      <c r="B67" s="66"/>
      <c r="G67" s="36"/>
    </row>
    <row r="68" s="21" customFormat="1" ht="15.75" spans="2:7">
      <c r="B68" s="66"/>
      <c r="G68" s="36"/>
    </row>
    <row r="69" s="21" customFormat="1" ht="15.75" spans="2:7">
      <c r="B69" s="66"/>
      <c r="G69" s="36"/>
    </row>
    <row r="70" s="21" customFormat="1" ht="15.75" spans="2:7">
      <c r="B70" s="66"/>
      <c r="G70" s="36"/>
    </row>
    <row r="71" s="21" customFormat="1" ht="15.75" spans="2:7">
      <c r="B71" s="66"/>
      <c r="G71" s="36"/>
    </row>
    <row r="72" s="21" customFormat="1" ht="15.75" spans="2:7">
      <c r="B72" s="66"/>
      <c r="G72" s="36"/>
    </row>
    <row r="73" s="21" customFormat="1" ht="15.75" spans="2:7">
      <c r="B73" s="66"/>
      <c r="G73" s="36"/>
    </row>
    <row r="74" s="21" customFormat="1" ht="15.75" spans="2:7">
      <c r="B74" s="66"/>
      <c r="G74" s="36"/>
    </row>
    <row r="75" s="21" customFormat="1" ht="15.75" spans="2:7">
      <c r="B75" s="66"/>
      <c r="G75" s="36"/>
    </row>
    <row r="76" s="21" customFormat="1" ht="15.75" spans="2:7">
      <c r="B76" s="66"/>
      <c r="G76" s="36"/>
    </row>
    <row r="77" s="21" customFormat="1" ht="15.75" spans="2:7">
      <c r="B77" s="66"/>
      <c r="G77" s="36"/>
    </row>
    <row r="78" s="21" customFormat="1" ht="15.75" spans="2:7">
      <c r="B78" s="66"/>
      <c r="G78" s="36"/>
    </row>
    <row r="79" s="21" customFormat="1" ht="15.75" spans="2:7">
      <c r="B79" s="66"/>
      <c r="G79" s="36"/>
    </row>
    <row r="80" s="21" customFormat="1" ht="15.75" spans="2:7">
      <c r="B80" s="66"/>
      <c r="G80" s="36"/>
    </row>
    <row r="81" s="21" customFormat="1" ht="15.75" spans="2:7">
      <c r="B81" s="66"/>
      <c r="G81" s="36"/>
    </row>
    <row r="82" s="21" customFormat="1" ht="15.75" spans="2:7">
      <c r="B82" s="66"/>
      <c r="G82" s="36"/>
    </row>
    <row r="83" s="21" customFormat="1" ht="15.75" spans="2:26">
      <c r="B83" s="66"/>
      <c r="G83" s="36"/>
      <c r="Z83" s="30"/>
    </row>
    <row r="84" s="21" customFormat="1" ht="15.75" spans="2:26">
      <c r="B84" s="66"/>
      <c r="G84" s="36"/>
      <c r="W84" s="30"/>
      <c r="X84" s="30"/>
      <c r="Y84" s="30"/>
      <c r="Z84" s="67"/>
    </row>
    <row r="85" s="21" customFormat="1" ht="15.75" spans="2:7">
      <c r="B85" s="66"/>
      <c r="G85" s="36"/>
    </row>
    <row r="86" s="21" customFormat="1" ht="15.75" spans="2:7">
      <c r="B86" s="66"/>
      <c r="G86" s="36"/>
    </row>
    <row r="87" s="21" customFormat="1" ht="15.75" spans="2:7">
      <c r="B87" s="66"/>
      <c r="G87" s="36"/>
    </row>
    <row r="88" s="21" customFormat="1" ht="15.75" spans="2:7">
      <c r="B88" s="66"/>
      <c r="G88" s="36"/>
    </row>
    <row r="89" s="21" customFormat="1" ht="15.75" spans="2:7">
      <c r="B89" s="66"/>
      <c r="G89" s="36"/>
    </row>
    <row r="90" s="21" customFormat="1" ht="15.75" spans="2:7">
      <c r="B90" s="66"/>
      <c r="G90" s="36"/>
    </row>
    <row r="91" s="21" customFormat="1" ht="15.75" spans="2:7">
      <c r="B91" s="66"/>
      <c r="G91" s="36"/>
    </row>
    <row r="92" s="21" customFormat="1" ht="15.75" spans="2:7">
      <c r="B92" s="66"/>
      <c r="G92" s="36"/>
    </row>
    <row r="93" s="21" customFormat="1" ht="15.75" spans="2:7">
      <c r="B93" s="66"/>
      <c r="G93" s="36"/>
    </row>
    <row r="94" s="21" customFormat="1" ht="15.75" spans="2:7">
      <c r="B94" s="66"/>
      <c r="G94" s="36"/>
    </row>
    <row r="95" s="21" customFormat="1" ht="15.75" spans="2:7">
      <c r="B95" s="66"/>
      <c r="G95" s="36"/>
    </row>
    <row r="96" s="21" customFormat="1" ht="15.75" spans="2:7">
      <c r="B96" s="66"/>
      <c r="G96" s="36"/>
    </row>
    <row r="97" s="21" customFormat="1" ht="15.75" spans="2:7">
      <c r="B97" s="66"/>
      <c r="G97" s="36"/>
    </row>
    <row r="98" s="21" customFormat="1" ht="15.75" spans="2:7">
      <c r="B98" s="66"/>
      <c r="G98" s="36"/>
    </row>
    <row r="99" s="21" customFormat="1" ht="15.75" spans="2:7">
      <c r="B99" s="66"/>
      <c r="G99" s="36"/>
    </row>
    <row r="100" s="21" customFormat="1" ht="15.75" spans="2:7">
      <c r="B100" s="66"/>
      <c r="G100" s="36"/>
    </row>
    <row r="101" s="21" customFormat="1" ht="15.75" spans="2:7">
      <c r="B101" s="66"/>
      <c r="G101" s="36"/>
    </row>
    <row r="102" s="21" customFormat="1" ht="15.75" spans="2:7">
      <c r="B102" s="66"/>
      <c r="G102" s="36"/>
    </row>
    <row r="103" s="21" customFormat="1" ht="15.75" spans="2:7">
      <c r="B103" s="66"/>
      <c r="G103" s="36"/>
    </row>
    <row r="104" s="21" customFormat="1" ht="15.75" spans="2:7">
      <c r="B104" s="66"/>
      <c r="G104" s="36"/>
    </row>
    <row r="105" s="21" customFormat="1" ht="15.75" spans="2:7">
      <c r="B105" s="66"/>
      <c r="G105" s="36"/>
    </row>
    <row r="106" s="21" customFormat="1" ht="15.75" spans="2:7">
      <c r="B106" s="66"/>
      <c r="G106" s="36"/>
    </row>
    <row r="107" s="21" customFormat="1" ht="15.75" spans="2:7">
      <c r="B107" s="66"/>
      <c r="G107" s="36"/>
    </row>
    <row r="108" s="21" customFormat="1" ht="15.75" spans="2:7">
      <c r="B108" s="66"/>
      <c r="G108" s="36"/>
    </row>
    <row r="109" s="21" customFormat="1" ht="15.75" spans="2:7">
      <c r="B109" s="66"/>
      <c r="G109" s="36"/>
    </row>
    <row r="110" s="21" customFormat="1" ht="15.75" spans="2:7">
      <c r="B110" s="66"/>
      <c r="G110" s="36"/>
    </row>
    <row r="111" s="21" customFormat="1" ht="15.75" spans="2:7">
      <c r="B111" s="66"/>
      <c r="G111" s="36"/>
    </row>
    <row r="112" s="21" customFormat="1" ht="15.75" spans="2:7">
      <c r="B112" s="66"/>
      <c r="G112" s="36"/>
    </row>
    <row r="113" s="21" customFormat="1" ht="15.75" spans="2:7">
      <c r="B113" s="66"/>
      <c r="G113" s="36"/>
    </row>
    <row r="114" s="21" customFormat="1" ht="15.75" spans="2:7">
      <c r="B114" s="66"/>
      <c r="G114" s="36"/>
    </row>
    <row r="115" s="21" customFormat="1" ht="15.75" spans="2:7">
      <c r="B115" s="66"/>
      <c r="G115" s="36"/>
    </row>
    <row r="116" s="21" customFormat="1" ht="15.75" spans="2:7">
      <c r="B116" s="66"/>
      <c r="G116" s="36"/>
    </row>
    <row r="117" s="21" customFormat="1" ht="15.75" spans="2:7">
      <c r="B117" s="66"/>
      <c r="G117" s="36"/>
    </row>
    <row r="118" s="21" customFormat="1" ht="15.75" spans="2:7">
      <c r="B118" s="66"/>
      <c r="G118" s="36"/>
    </row>
    <row r="119" s="21" customFormat="1" ht="15.75" spans="2:7">
      <c r="B119" s="66"/>
      <c r="G119" s="36"/>
    </row>
    <row r="120" s="21" customFormat="1" ht="15.75" spans="2:7">
      <c r="B120" s="66"/>
      <c r="G120" s="36"/>
    </row>
    <row r="121" s="21" customFormat="1" ht="15.75" spans="2:7">
      <c r="B121" s="66"/>
      <c r="G121" s="36"/>
    </row>
    <row r="122" s="21" customFormat="1" ht="15.75" spans="2:7">
      <c r="B122" s="66"/>
      <c r="G122" s="36"/>
    </row>
    <row r="123" s="21" customFormat="1" ht="15.75" spans="2:7">
      <c r="B123" s="66"/>
      <c r="G123" s="36"/>
    </row>
    <row r="124" s="21" customFormat="1" ht="15.75" spans="2:7">
      <c r="B124" s="66"/>
      <c r="G124" s="36"/>
    </row>
    <row r="125" s="21" customFormat="1" ht="15.75" spans="2:7">
      <c r="B125" s="66"/>
      <c r="G125" s="36"/>
    </row>
    <row r="126" s="21" customFormat="1" ht="15.75" spans="2:7">
      <c r="B126" s="66"/>
      <c r="G126" s="36"/>
    </row>
    <row r="127" s="21" customFormat="1" ht="15.75" spans="2:7">
      <c r="B127" s="66"/>
      <c r="G127" s="36"/>
    </row>
    <row r="128" s="21" customFormat="1" ht="15.75" spans="2:7">
      <c r="B128" s="66"/>
      <c r="G128" s="36"/>
    </row>
    <row r="129" s="21" customFormat="1" ht="15.75" spans="2:7">
      <c r="B129" s="66"/>
      <c r="G129" s="36"/>
    </row>
    <row r="130" s="21" customFormat="1" ht="15.75" spans="2:7">
      <c r="B130" s="66"/>
      <c r="G130" s="36"/>
    </row>
    <row r="131" s="21" customFormat="1" ht="15.75" spans="2:7">
      <c r="B131" s="66"/>
      <c r="G131" s="36"/>
    </row>
    <row r="132" s="21" customFormat="1" ht="15.75" spans="2:7">
      <c r="B132" s="66"/>
      <c r="G132" s="36"/>
    </row>
    <row r="133" s="21" customFormat="1" ht="15.75" spans="2:7">
      <c r="B133" s="66"/>
      <c r="G133" s="36"/>
    </row>
    <row r="134" s="21" customFormat="1" ht="15.75" spans="2:7">
      <c r="B134" s="66"/>
      <c r="G134" s="36"/>
    </row>
    <row r="135" s="21" customFormat="1" ht="15.75" spans="2:7">
      <c r="B135" s="66"/>
      <c r="G135" s="36"/>
    </row>
    <row r="136" s="21" customFormat="1" ht="15.75" spans="2:7">
      <c r="B136" s="66"/>
      <c r="G136" s="36"/>
    </row>
    <row r="137" s="21" customFormat="1" ht="15.75" spans="2:7">
      <c r="B137" s="66"/>
      <c r="G137" s="36"/>
    </row>
    <row r="138" s="21" customFormat="1" ht="15.75" spans="2:7">
      <c r="B138" s="66"/>
      <c r="G138" s="36"/>
    </row>
    <row r="139" s="21" customFormat="1" ht="15.75" spans="2:7">
      <c r="B139" s="66"/>
      <c r="G139" s="36"/>
    </row>
    <row r="140" s="21" customFormat="1" ht="15.75" spans="2:7">
      <c r="B140" s="66"/>
      <c r="G140" s="36"/>
    </row>
    <row r="141" s="21" customFormat="1" ht="15.75" spans="2:7">
      <c r="B141" s="66"/>
      <c r="G141" s="36"/>
    </row>
    <row r="142" s="21" customFormat="1" ht="15.75" spans="2:7">
      <c r="B142" s="66"/>
      <c r="G142" s="36"/>
    </row>
    <row r="143" s="21" customFormat="1" ht="15.75" spans="2:7">
      <c r="B143" s="66"/>
      <c r="G143" s="36"/>
    </row>
    <row r="144" s="21" customFormat="1" ht="15.75" spans="2:7">
      <c r="B144" s="66"/>
      <c r="G144" s="36"/>
    </row>
    <row r="145" s="21" customFormat="1" ht="15.75" spans="2:7">
      <c r="B145" s="66"/>
      <c r="G145" s="36"/>
    </row>
    <row r="146" s="21" customFormat="1" ht="15.75" spans="2:7">
      <c r="B146" s="66"/>
      <c r="G146" s="36"/>
    </row>
    <row r="147" s="21" customFormat="1" ht="15.75" spans="2:7">
      <c r="B147" s="66"/>
      <c r="G147" s="36"/>
    </row>
    <row r="148" s="21" customFormat="1" ht="15.75" spans="2:7">
      <c r="B148" s="66"/>
      <c r="G148" s="36"/>
    </row>
    <row r="149" s="21" customFormat="1" ht="15.75" spans="2:7">
      <c r="B149" s="66"/>
      <c r="G149" s="36"/>
    </row>
    <row r="150" s="21" customFormat="1" ht="15.75" spans="2:7">
      <c r="B150" s="66"/>
      <c r="G150" s="36"/>
    </row>
    <row r="151" s="21" customFormat="1" ht="15.75" spans="2:7">
      <c r="B151" s="66"/>
      <c r="G151" s="36"/>
    </row>
    <row r="152" s="21" customFormat="1" ht="15.75" spans="2:7">
      <c r="B152" s="66"/>
      <c r="G152" s="36"/>
    </row>
    <row r="153" s="21" customFormat="1" ht="15.75" spans="2:7">
      <c r="B153" s="66"/>
      <c r="G153" s="36"/>
    </row>
    <row r="154" s="21" customFormat="1" ht="15.75" spans="2:7">
      <c r="B154" s="66"/>
      <c r="G154" s="36"/>
    </row>
    <row r="155" s="21" customFormat="1" ht="15.75" spans="2:7">
      <c r="B155" s="66"/>
      <c r="G155" s="36"/>
    </row>
    <row r="156" s="21" customFormat="1" ht="15.75" spans="2:7">
      <c r="B156" s="66"/>
      <c r="G156" s="36"/>
    </row>
    <row r="157" s="21" customFormat="1" ht="15.75" spans="2:7">
      <c r="B157" s="66"/>
      <c r="G157" s="36"/>
    </row>
    <row r="158" s="21" customFormat="1" ht="15.75" spans="2:7">
      <c r="B158" s="66"/>
      <c r="G158" s="36"/>
    </row>
    <row r="159" s="21" customFormat="1" ht="15.75" spans="2:7">
      <c r="B159" s="66"/>
      <c r="G159" s="36"/>
    </row>
    <row r="160" s="21" customFormat="1" ht="15.75" spans="2:7">
      <c r="B160" s="66"/>
      <c r="G160" s="36"/>
    </row>
    <row r="161" s="21" customFormat="1" ht="15.75" spans="2:7">
      <c r="B161" s="66"/>
      <c r="G161" s="36"/>
    </row>
    <row r="162" s="21" customFormat="1" ht="15.75" spans="2:7">
      <c r="B162" s="66"/>
      <c r="G162" s="36"/>
    </row>
    <row r="163" s="21" customFormat="1" ht="15.75" spans="2:7">
      <c r="B163" s="66"/>
      <c r="G163" s="36"/>
    </row>
    <row r="164" s="21" customFormat="1" ht="15.75" spans="2:7">
      <c r="B164" s="66"/>
      <c r="G164" s="36"/>
    </row>
    <row r="165" s="21" customFormat="1" ht="15.75" spans="2:7">
      <c r="B165" s="66"/>
      <c r="G165" s="36"/>
    </row>
    <row r="166" s="21" customFormat="1" ht="15.75" spans="2:7">
      <c r="B166" s="66"/>
      <c r="G166" s="36"/>
    </row>
    <row r="167" s="21" customFormat="1" ht="15.75" spans="2:7">
      <c r="B167" s="66"/>
      <c r="G167" s="36"/>
    </row>
    <row r="168" s="21" customFormat="1" ht="15.75" spans="2:7">
      <c r="B168" s="66"/>
      <c r="G168" s="36"/>
    </row>
    <row r="169" s="21" customFormat="1" ht="15.75" spans="2:7">
      <c r="B169" s="66"/>
      <c r="G169" s="36"/>
    </row>
    <row r="170" s="21" customFormat="1" ht="15.75" spans="2:7">
      <c r="B170" s="66"/>
      <c r="G170" s="36"/>
    </row>
    <row r="171" s="21" customFormat="1" ht="15.75" spans="2:7">
      <c r="B171" s="66"/>
      <c r="G171" s="36"/>
    </row>
    <row r="172" s="21" customFormat="1" ht="15.75" spans="2:7">
      <c r="B172" s="66"/>
      <c r="G172" s="36"/>
    </row>
    <row r="173" s="21" customFormat="1" ht="15.75" spans="2:7">
      <c r="B173" s="66"/>
      <c r="G173" s="36"/>
    </row>
    <row r="174" s="21" customFormat="1" ht="15.75" spans="2:7">
      <c r="B174" s="66"/>
      <c r="G174" s="36"/>
    </row>
    <row r="175" s="21" customFormat="1" ht="15.75" spans="2:7">
      <c r="B175" s="66"/>
      <c r="G175" s="36"/>
    </row>
    <row r="176" s="21" customFormat="1" ht="15.75" spans="2:7">
      <c r="B176" s="66"/>
      <c r="G176" s="36"/>
    </row>
    <row r="177" s="21" customFormat="1" ht="15.75" spans="2:7">
      <c r="B177" s="66"/>
      <c r="G177" s="36"/>
    </row>
    <row r="178" s="21" customFormat="1" ht="15.75" spans="2:7">
      <c r="B178" s="66"/>
      <c r="G178" s="36"/>
    </row>
    <row r="179" s="21" customFormat="1" ht="15.75" spans="2:7">
      <c r="B179" s="66"/>
      <c r="G179" s="36"/>
    </row>
    <row r="180" s="21" customFormat="1" ht="15.75" spans="2:7">
      <c r="B180" s="66"/>
      <c r="G180" s="36"/>
    </row>
    <row r="181" s="21" customFormat="1" ht="15.75" spans="2:7">
      <c r="B181" s="66"/>
      <c r="G181" s="36"/>
    </row>
    <row r="182" s="21" customFormat="1" ht="15.75" spans="2:7">
      <c r="B182" s="66"/>
      <c r="G182" s="36"/>
    </row>
    <row r="183" s="21" customFormat="1" ht="15.75" spans="2:7">
      <c r="B183" s="66"/>
      <c r="G183" s="36"/>
    </row>
    <row r="184" s="21" customFormat="1" ht="15.75" spans="2:7">
      <c r="B184" s="66"/>
      <c r="G184" s="36"/>
    </row>
    <row r="185" s="21" customFormat="1" ht="15.75" spans="2:7">
      <c r="B185" s="66"/>
      <c r="G185" s="36"/>
    </row>
    <row r="186" s="21" customFormat="1" ht="15.75" spans="2:7">
      <c r="B186" s="66"/>
      <c r="G186" s="36"/>
    </row>
    <row r="187" s="21" customFormat="1" ht="15.75" spans="2:7">
      <c r="B187" s="66"/>
      <c r="G187" s="36"/>
    </row>
    <row r="188" s="21" customFormat="1" ht="15.75" spans="2:7">
      <c r="B188" s="66"/>
      <c r="G188" s="36"/>
    </row>
    <row r="189" s="21" customFormat="1" ht="15.75" spans="2:7">
      <c r="B189" s="66"/>
      <c r="G189" s="36"/>
    </row>
    <row r="190" s="21" customFormat="1" ht="15.75" spans="2:7">
      <c r="B190" s="66"/>
      <c r="G190" s="36"/>
    </row>
    <row r="191" s="21" customFormat="1" ht="15.75" spans="2:7">
      <c r="B191" s="66"/>
      <c r="G191" s="36"/>
    </row>
    <row r="192" s="21" customFormat="1" ht="15.75" spans="2:7">
      <c r="B192" s="66"/>
      <c r="G192" s="36"/>
    </row>
    <row r="193" s="21" customFormat="1" ht="15.75" spans="2:7">
      <c r="B193" s="66"/>
      <c r="G193" s="36"/>
    </row>
    <row r="194" s="21" customFormat="1" ht="15.75" spans="2:7">
      <c r="B194" s="66"/>
      <c r="G194" s="36"/>
    </row>
    <row r="195" s="21" customFormat="1" ht="15.75" spans="2:7">
      <c r="B195" s="66"/>
      <c r="G195" s="36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showGridLines="0" zoomScaleSheetLayoutView="60" workbookViewId="0">
      <selection activeCell="A1" sqref="A1"/>
    </sheetView>
  </sheetViews>
  <sheetFormatPr defaultColWidth="9.14166666666667" defaultRowHeight="12.75" customHeight="1" outlineLevelCol="6"/>
  <cols>
    <col min="1" max="1" width="16.7166666666667" style="21" customWidth="1"/>
    <col min="2" max="2" width="44.425" style="21" customWidth="1"/>
    <col min="3" max="5" width="28" style="21" customWidth="1"/>
    <col min="6" max="6" width="9.14166666666667" style="21" customWidth="1"/>
    <col min="7" max="7" width="13.575" style="21" customWidth="1"/>
    <col min="8" max="8" width="9.14166666666667" style="21" customWidth="1"/>
    <col min="9" max="16384" width="9.14166666666667" style="22"/>
  </cols>
  <sheetData>
    <row r="1" s="21" customFormat="1" ht="21" customHeight="1" spans="1:7">
      <c r="A1" s="23"/>
      <c r="B1" s="23"/>
      <c r="C1" s="23"/>
      <c r="D1" s="23"/>
      <c r="E1" s="23"/>
      <c r="F1" s="23"/>
      <c r="G1" s="23"/>
    </row>
    <row r="2" s="21" customFormat="1" ht="29.25" customHeight="1" spans="1:7">
      <c r="A2" s="25" t="s">
        <v>111</v>
      </c>
      <c r="B2" s="25"/>
      <c r="C2" s="25"/>
      <c r="D2" s="25"/>
      <c r="E2" s="25"/>
      <c r="F2" s="26"/>
      <c r="G2" s="26"/>
    </row>
    <row r="3" s="21" customFormat="1" ht="21" customHeight="1" spans="1:7">
      <c r="A3" s="34" t="s">
        <v>26</v>
      </c>
      <c r="B3" s="28"/>
      <c r="C3" s="28"/>
      <c r="D3" s="28"/>
      <c r="E3" s="24" t="s">
        <v>2</v>
      </c>
      <c r="F3" s="23"/>
      <c r="G3" s="23"/>
    </row>
    <row r="4" s="21" customFormat="1" ht="17.25" customHeight="1" spans="1:7">
      <c r="A4" s="29" t="s">
        <v>92</v>
      </c>
      <c r="B4" s="29"/>
      <c r="C4" s="29" t="s">
        <v>112</v>
      </c>
      <c r="D4" s="29"/>
      <c r="E4" s="29"/>
      <c r="F4" s="23"/>
      <c r="G4" s="23"/>
    </row>
    <row r="5" s="21" customFormat="1" ht="21" customHeight="1" spans="1:7">
      <c r="A5" s="29" t="s">
        <v>95</v>
      </c>
      <c r="B5" s="29" t="s">
        <v>96</v>
      </c>
      <c r="C5" s="29" t="s">
        <v>29</v>
      </c>
      <c r="D5" s="29" t="s">
        <v>93</v>
      </c>
      <c r="E5" s="29" t="s">
        <v>94</v>
      </c>
      <c r="F5" s="23"/>
      <c r="G5" s="23"/>
    </row>
    <row r="6" s="21" customFormat="1" ht="21" customHeight="1" spans="1:7">
      <c r="A6" s="46" t="s">
        <v>43</v>
      </c>
      <c r="B6" s="46" t="s">
        <v>43</v>
      </c>
      <c r="C6" s="47">
        <v>1</v>
      </c>
      <c r="D6" s="47">
        <f>C6+1</f>
        <v>2</v>
      </c>
      <c r="E6" s="47">
        <f>D6+1</f>
        <v>3</v>
      </c>
      <c r="F6" s="23"/>
      <c r="G6" s="23"/>
    </row>
    <row r="7" s="21" customFormat="1" ht="28.5" customHeight="1" spans="1:7">
      <c r="A7" s="32"/>
      <c r="B7" s="32" t="s">
        <v>29</v>
      </c>
      <c r="C7" s="32">
        <v>3375.82</v>
      </c>
      <c r="D7" s="32">
        <v>1305.82</v>
      </c>
      <c r="E7" s="32">
        <v>2070</v>
      </c>
      <c r="F7" s="23"/>
      <c r="G7" s="23"/>
    </row>
    <row r="8" s="21" customFormat="1" ht="28.5" customHeight="1" spans="1:5">
      <c r="A8" s="32" t="s">
        <v>44</v>
      </c>
      <c r="B8" s="32" t="s">
        <v>45</v>
      </c>
      <c r="C8" s="32">
        <v>145.53</v>
      </c>
      <c r="D8" s="32">
        <v>145.53</v>
      </c>
      <c r="E8" s="32"/>
    </row>
    <row r="9" s="21" customFormat="1" ht="28.5" customHeight="1" spans="1:5">
      <c r="A9" s="32" t="s">
        <v>46</v>
      </c>
      <c r="B9" s="32" t="s">
        <v>47</v>
      </c>
      <c r="C9" s="32">
        <v>123.83</v>
      </c>
      <c r="D9" s="32">
        <v>123.83</v>
      </c>
      <c r="E9" s="32"/>
    </row>
    <row r="10" s="21" customFormat="1" ht="28.5" customHeight="1" spans="1:5">
      <c r="A10" s="32" t="s">
        <v>48</v>
      </c>
      <c r="B10" s="32" t="s">
        <v>49</v>
      </c>
      <c r="C10" s="32">
        <v>123.83</v>
      </c>
      <c r="D10" s="32">
        <v>123.83</v>
      </c>
      <c r="E10" s="32"/>
    </row>
    <row r="11" s="21" customFormat="1" ht="28.5" customHeight="1" spans="1:5">
      <c r="A11" s="32" t="s">
        <v>50</v>
      </c>
      <c r="B11" s="32" t="s">
        <v>51</v>
      </c>
      <c r="C11" s="32">
        <v>21.7</v>
      </c>
      <c r="D11" s="32">
        <v>21.7</v>
      </c>
      <c r="E11" s="32"/>
    </row>
    <row r="12" s="21" customFormat="1" ht="28.5" customHeight="1" spans="1:5">
      <c r="A12" s="32" t="s">
        <v>52</v>
      </c>
      <c r="B12" s="32" t="s">
        <v>53</v>
      </c>
      <c r="C12" s="32">
        <v>21.7</v>
      </c>
      <c r="D12" s="32">
        <v>21.7</v>
      </c>
      <c r="E12" s="32"/>
    </row>
    <row r="13" s="21" customFormat="1" ht="28.5" customHeight="1" spans="1:5">
      <c r="A13" s="32" t="s">
        <v>60</v>
      </c>
      <c r="B13" s="32" t="s">
        <v>61</v>
      </c>
      <c r="C13" s="32">
        <v>44.26</v>
      </c>
      <c r="D13" s="32">
        <v>44.26</v>
      </c>
      <c r="E13" s="32"/>
    </row>
    <row r="14" s="21" customFormat="1" ht="28.5" customHeight="1" spans="1:5">
      <c r="A14" s="32" t="s">
        <v>62</v>
      </c>
      <c r="B14" s="32" t="s">
        <v>63</v>
      </c>
      <c r="C14" s="32">
        <v>44.26</v>
      </c>
      <c r="D14" s="32">
        <v>44.26</v>
      </c>
      <c r="E14" s="32"/>
    </row>
    <row r="15" s="21" customFormat="1" ht="28.5" customHeight="1" spans="1:5">
      <c r="A15" s="32" t="s">
        <v>64</v>
      </c>
      <c r="B15" s="32" t="s">
        <v>65</v>
      </c>
      <c r="C15" s="32">
        <v>44.26</v>
      </c>
      <c r="D15" s="32">
        <v>44.26</v>
      </c>
      <c r="E15" s="32"/>
    </row>
    <row r="16" s="21" customFormat="1" ht="28.5" customHeight="1" spans="1:5">
      <c r="A16" s="32" t="s">
        <v>66</v>
      </c>
      <c r="B16" s="32" t="s">
        <v>67</v>
      </c>
      <c r="C16" s="32">
        <v>3053.99</v>
      </c>
      <c r="D16" s="32">
        <v>983.99</v>
      </c>
      <c r="E16" s="32">
        <v>2070</v>
      </c>
    </row>
    <row r="17" s="21" customFormat="1" ht="28.5" customHeight="1" spans="1:5">
      <c r="A17" s="32" t="s">
        <v>72</v>
      </c>
      <c r="B17" s="32" t="s">
        <v>73</v>
      </c>
      <c r="C17" s="32">
        <v>3053.99</v>
      </c>
      <c r="D17" s="32">
        <v>983.99</v>
      </c>
      <c r="E17" s="32">
        <v>2070</v>
      </c>
    </row>
    <row r="18" s="21" customFormat="1" ht="28.5" customHeight="1" spans="1:5">
      <c r="A18" s="32" t="s">
        <v>74</v>
      </c>
      <c r="B18" s="32" t="s">
        <v>75</v>
      </c>
      <c r="C18" s="32">
        <v>3053.99</v>
      </c>
      <c r="D18" s="32">
        <v>983.99</v>
      </c>
      <c r="E18" s="32">
        <v>2070</v>
      </c>
    </row>
    <row r="19" s="21" customFormat="1" ht="28.5" customHeight="1" spans="1:5">
      <c r="A19" s="32" t="s">
        <v>78</v>
      </c>
      <c r="B19" s="32" t="s">
        <v>79</v>
      </c>
      <c r="C19" s="32">
        <v>132.04</v>
      </c>
      <c r="D19" s="32">
        <v>132.04</v>
      </c>
      <c r="E19" s="32"/>
    </row>
    <row r="20" s="21" customFormat="1" ht="28.5" customHeight="1" spans="1:5">
      <c r="A20" s="32" t="s">
        <v>80</v>
      </c>
      <c r="B20" s="32" t="s">
        <v>81</v>
      </c>
      <c r="C20" s="32">
        <v>132.04</v>
      </c>
      <c r="D20" s="32">
        <v>132.04</v>
      </c>
      <c r="E20" s="32"/>
    </row>
    <row r="21" s="21" customFormat="1" ht="28.5" customHeight="1" spans="1:5">
      <c r="A21" s="32" t="s">
        <v>82</v>
      </c>
      <c r="B21" s="32" t="s">
        <v>83</v>
      </c>
      <c r="C21" s="32">
        <v>132.04</v>
      </c>
      <c r="D21" s="32">
        <v>132.04</v>
      </c>
      <c r="E21" s="32"/>
    </row>
    <row r="22" s="21" customFormat="1" ht="21" customHeight="1"/>
    <row r="23" s="21" customFormat="1" ht="21" customHeight="1"/>
    <row r="24" s="21" customFormat="1" ht="21" customHeight="1"/>
    <row r="25" s="21" customFormat="1" ht="21" customHeight="1"/>
    <row r="26" s="21" customFormat="1" ht="21" customHeight="1"/>
    <row r="27" s="21" customFormat="1" ht="21" customHeight="1"/>
    <row r="28" s="21" customFormat="1" ht="21" customHeight="1"/>
    <row r="29" s="21" customFormat="1" ht="21" customHeight="1"/>
    <row r="30" s="21" customFormat="1" ht="21" customHeight="1"/>
    <row r="31" s="21" customFormat="1" ht="21" customHeight="1"/>
    <row r="32" s="21" customFormat="1" ht="21" customHeight="1"/>
    <row r="33" s="21" customFormat="1" ht="15"/>
    <row r="34" s="21" customFormat="1" ht="15"/>
    <row r="35" s="21" customFormat="1" ht="15"/>
    <row r="36" s="21" customFormat="1" ht="15"/>
    <row r="37" s="21" customFormat="1" ht="15"/>
    <row r="38" s="2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showGridLines="0" zoomScaleSheetLayoutView="60" workbookViewId="0">
      <selection activeCell="A1" sqref="A1"/>
    </sheetView>
  </sheetViews>
  <sheetFormatPr defaultColWidth="9.14166666666667" defaultRowHeight="12.75" customHeight="1" outlineLevelCol="7"/>
  <cols>
    <col min="1" max="1" width="28" style="21" customWidth="1"/>
    <col min="2" max="2" width="38" style="21" customWidth="1"/>
    <col min="3" max="5" width="28" style="21" customWidth="1"/>
    <col min="6" max="6" width="9.14166666666667" style="21" customWidth="1"/>
    <col min="7" max="7" width="13.575" style="21" customWidth="1"/>
    <col min="8" max="9" width="9.14166666666667" style="21" customWidth="1"/>
    <col min="10" max="16384" width="9.14166666666667" style="22"/>
  </cols>
  <sheetData>
    <row r="1" s="21" customFormat="1" ht="21" customHeight="1" spans="1:7">
      <c r="A1" s="23"/>
      <c r="B1" s="23"/>
      <c r="C1" s="23"/>
      <c r="D1" s="23"/>
      <c r="E1" s="23"/>
      <c r="F1" s="23"/>
      <c r="G1" s="23"/>
    </row>
    <row r="2" s="21" customFormat="1" ht="29.25" customHeight="1" spans="1:7">
      <c r="A2" s="25" t="s">
        <v>113</v>
      </c>
      <c r="B2" s="25"/>
      <c r="C2" s="25"/>
      <c r="D2" s="25"/>
      <c r="E2" s="25"/>
      <c r="F2" s="26"/>
      <c r="G2" s="26"/>
    </row>
    <row r="3" s="21" customFormat="1" ht="21" customHeight="1" spans="1:7">
      <c r="A3" s="34" t="s">
        <v>26</v>
      </c>
      <c r="B3" s="28"/>
      <c r="C3" s="28"/>
      <c r="D3" s="28"/>
      <c r="E3" s="24" t="s">
        <v>2</v>
      </c>
      <c r="F3" s="23"/>
      <c r="G3" s="23"/>
    </row>
    <row r="4" s="21" customFormat="1" ht="17.25" customHeight="1" spans="1:7">
      <c r="A4" s="29" t="s">
        <v>114</v>
      </c>
      <c r="B4" s="29"/>
      <c r="C4" s="29" t="s">
        <v>115</v>
      </c>
      <c r="D4" s="29"/>
      <c r="E4" s="29"/>
      <c r="F4" s="23"/>
      <c r="G4" s="23"/>
    </row>
    <row r="5" s="21" customFormat="1" ht="21" customHeight="1" spans="1:7">
      <c r="A5" s="29" t="s">
        <v>95</v>
      </c>
      <c r="B5" s="44" t="s">
        <v>96</v>
      </c>
      <c r="C5" s="45" t="s">
        <v>29</v>
      </c>
      <c r="D5" s="45" t="s">
        <v>116</v>
      </c>
      <c r="E5" s="45" t="s">
        <v>117</v>
      </c>
      <c r="F5" s="23"/>
      <c r="G5" s="23"/>
    </row>
    <row r="6" s="21" customFormat="1" ht="21" customHeight="1" spans="1:7">
      <c r="A6" s="46" t="s">
        <v>43</v>
      </c>
      <c r="B6" s="46" t="s">
        <v>43</v>
      </c>
      <c r="C6" s="47">
        <v>1</v>
      </c>
      <c r="D6" s="47">
        <f>C6+1</f>
        <v>2</v>
      </c>
      <c r="E6" s="47">
        <f>D6+1</f>
        <v>3</v>
      </c>
      <c r="F6" s="23"/>
      <c r="G6" s="23"/>
    </row>
    <row r="7" s="21" customFormat="1" ht="27" customHeight="1" spans="1:8">
      <c r="A7" s="31"/>
      <c r="B7" s="31" t="s">
        <v>29</v>
      </c>
      <c r="C7" s="42">
        <v>1305.82</v>
      </c>
      <c r="D7" s="42">
        <v>1198.08</v>
      </c>
      <c r="E7" s="42">
        <v>107.74</v>
      </c>
      <c r="F7" s="48"/>
      <c r="G7" s="48"/>
      <c r="H7" s="30"/>
    </row>
    <row r="8" s="21" customFormat="1" ht="27" customHeight="1" spans="1:5">
      <c r="A8" s="31" t="s">
        <v>118</v>
      </c>
      <c r="B8" s="31" t="s">
        <v>119</v>
      </c>
      <c r="C8" s="42">
        <v>1176.38</v>
      </c>
      <c r="D8" s="42"/>
      <c r="E8" s="42"/>
    </row>
    <row r="9" s="21" customFormat="1" ht="27" customHeight="1" spans="1:5">
      <c r="A9" s="31" t="s">
        <v>120</v>
      </c>
      <c r="B9" s="31" t="s">
        <v>121</v>
      </c>
      <c r="C9" s="42">
        <v>416.81</v>
      </c>
      <c r="D9" s="42">
        <v>416.81</v>
      </c>
      <c r="E9" s="42"/>
    </row>
    <row r="10" s="21" customFormat="1" ht="27" customHeight="1" spans="1:5">
      <c r="A10" s="31" t="s">
        <v>122</v>
      </c>
      <c r="B10" s="31" t="s">
        <v>123</v>
      </c>
      <c r="C10" s="42">
        <v>64.98</v>
      </c>
      <c r="D10" s="42">
        <v>64.98</v>
      </c>
      <c r="E10" s="42"/>
    </row>
    <row r="11" s="21" customFormat="1" ht="27" customHeight="1" spans="1:5">
      <c r="A11" s="31" t="s">
        <v>124</v>
      </c>
      <c r="B11" s="31" t="s">
        <v>125</v>
      </c>
      <c r="C11" s="42">
        <v>228.64</v>
      </c>
      <c r="D11" s="42">
        <v>228.64</v>
      </c>
      <c r="E11" s="42"/>
    </row>
    <row r="12" s="21" customFormat="1" ht="27" customHeight="1" spans="1:5">
      <c r="A12" s="31" t="s">
        <v>126</v>
      </c>
      <c r="B12" s="31" t="s">
        <v>127</v>
      </c>
      <c r="C12" s="42">
        <v>145.51</v>
      </c>
      <c r="D12" s="42">
        <v>145.51</v>
      </c>
      <c r="E12" s="42"/>
    </row>
    <row r="13" s="21" customFormat="1" ht="27" customHeight="1" spans="1:5">
      <c r="A13" s="31" t="s">
        <v>128</v>
      </c>
      <c r="B13" s="31" t="s">
        <v>129</v>
      </c>
      <c r="C13" s="42">
        <v>123.83</v>
      </c>
      <c r="D13" s="42">
        <v>123.83</v>
      </c>
      <c r="E13" s="42"/>
    </row>
    <row r="14" s="21" customFormat="1" ht="27" customHeight="1" spans="1:5">
      <c r="A14" s="31" t="s">
        <v>130</v>
      </c>
      <c r="B14" s="31" t="s">
        <v>131</v>
      </c>
      <c r="C14" s="42">
        <v>38.06</v>
      </c>
      <c r="D14" s="42">
        <v>38.06</v>
      </c>
      <c r="E14" s="42"/>
    </row>
    <row r="15" s="21" customFormat="1" ht="27" customHeight="1" spans="1:5">
      <c r="A15" s="31" t="s">
        <v>132</v>
      </c>
      <c r="B15" s="31" t="s">
        <v>133</v>
      </c>
      <c r="C15" s="42">
        <v>6.2</v>
      </c>
      <c r="D15" s="42">
        <v>6.2</v>
      </c>
      <c r="E15" s="42"/>
    </row>
    <row r="16" s="21" customFormat="1" ht="27" customHeight="1" spans="1:5">
      <c r="A16" s="31" t="s">
        <v>134</v>
      </c>
      <c r="B16" s="31" t="s">
        <v>135</v>
      </c>
      <c r="C16" s="42">
        <v>3.46</v>
      </c>
      <c r="D16" s="42">
        <v>3.46</v>
      </c>
      <c r="E16" s="42"/>
    </row>
    <row r="17" s="21" customFormat="1" ht="27" customHeight="1" spans="1:5">
      <c r="A17" s="31" t="s">
        <v>136</v>
      </c>
      <c r="B17" s="31" t="s">
        <v>137</v>
      </c>
      <c r="C17" s="42">
        <v>132.04</v>
      </c>
      <c r="D17" s="42">
        <v>132.04</v>
      </c>
      <c r="E17" s="42"/>
    </row>
    <row r="18" s="21" customFormat="1" ht="27" customHeight="1" spans="1:5">
      <c r="A18" s="31" t="s">
        <v>138</v>
      </c>
      <c r="B18" s="31" t="s">
        <v>139</v>
      </c>
      <c r="C18" s="42">
        <v>16.85</v>
      </c>
      <c r="D18" s="42">
        <v>16.85</v>
      </c>
      <c r="E18" s="42"/>
    </row>
    <row r="19" s="21" customFormat="1" ht="27" customHeight="1" spans="1:5">
      <c r="A19" s="31" t="s">
        <v>140</v>
      </c>
      <c r="B19" s="31" t="s">
        <v>141</v>
      </c>
      <c r="C19" s="42">
        <v>103.74</v>
      </c>
      <c r="D19" s="42"/>
      <c r="E19" s="42">
        <v>103.74</v>
      </c>
    </row>
    <row r="20" s="21" customFormat="1" ht="27" customHeight="1" spans="1:5">
      <c r="A20" s="31" t="s">
        <v>142</v>
      </c>
      <c r="B20" s="31" t="s">
        <v>143</v>
      </c>
      <c r="C20" s="42">
        <v>16.42</v>
      </c>
      <c r="D20" s="42"/>
      <c r="E20" s="42">
        <v>16.42</v>
      </c>
    </row>
    <row r="21" s="21" customFormat="1" ht="27" customHeight="1" spans="1:5">
      <c r="A21" s="31" t="s">
        <v>144</v>
      </c>
      <c r="B21" s="31" t="s">
        <v>145</v>
      </c>
      <c r="C21" s="42">
        <v>2.5</v>
      </c>
      <c r="D21" s="42"/>
      <c r="E21" s="42">
        <v>2.5</v>
      </c>
    </row>
    <row r="22" s="21" customFormat="1" ht="27" customHeight="1" spans="1:5">
      <c r="A22" s="31" t="s">
        <v>146</v>
      </c>
      <c r="B22" s="31" t="s">
        <v>147</v>
      </c>
      <c r="C22" s="42">
        <v>1.5</v>
      </c>
      <c r="D22" s="42"/>
      <c r="E22" s="42">
        <v>1.5</v>
      </c>
    </row>
    <row r="23" s="21" customFormat="1" ht="27" customHeight="1" spans="1:5">
      <c r="A23" s="31" t="s">
        <v>148</v>
      </c>
      <c r="B23" s="31" t="s">
        <v>149</v>
      </c>
      <c r="C23" s="42">
        <v>1.5</v>
      </c>
      <c r="D23" s="42"/>
      <c r="E23" s="42">
        <v>1.5</v>
      </c>
    </row>
    <row r="24" s="21" customFormat="1" ht="27" customHeight="1" spans="1:5">
      <c r="A24" s="31" t="s">
        <v>150</v>
      </c>
      <c r="B24" s="31" t="s">
        <v>151</v>
      </c>
      <c r="C24" s="42">
        <v>4</v>
      </c>
      <c r="D24" s="42"/>
      <c r="E24" s="42">
        <v>4</v>
      </c>
    </row>
    <row r="25" s="21" customFormat="1" ht="27" customHeight="1" spans="1:5">
      <c r="A25" s="31" t="s">
        <v>152</v>
      </c>
      <c r="B25" s="31" t="s">
        <v>153</v>
      </c>
      <c r="C25" s="42">
        <v>9</v>
      </c>
      <c r="D25" s="42"/>
      <c r="E25" s="42">
        <v>9</v>
      </c>
    </row>
    <row r="26" s="21" customFormat="1" ht="27" customHeight="1" spans="1:5">
      <c r="A26" s="31" t="s">
        <v>154</v>
      </c>
      <c r="B26" s="31" t="s">
        <v>155</v>
      </c>
      <c r="C26" s="42">
        <v>2.6</v>
      </c>
      <c r="D26" s="42"/>
      <c r="E26" s="42">
        <v>2.6</v>
      </c>
    </row>
    <row r="27" s="21" customFormat="1" ht="27" customHeight="1" spans="1:5">
      <c r="A27" s="31" t="s">
        <v>156</v>
      </c>
      <c r="B27" s="31" t="s">
        <v>157</v>
      </c>
      <c r="C27" s="42">
        <v>30</v>
      </c>
      <c r="D27" s="42"/>
      <c r="E27" s="42">
        <v>30</v>
      </c>
    </row>
    <row r="28" s="21" customFormat="1" ht="27" customHeight="1" spans="1:5">
      <c r="A28" s="31" t="s">
        <v>158</v>
      </c>
      <c r="B28" s="31" t="s">
        <v>159</v>
      </c>
      <c r="C28" s="42">
        <v>0.2</v>
      </c>
      <c r="D28" s="42"/>
      <c r="E28" s="42">
        <v>0.2</v>
      </c>
    </row>
    <row r="29" s="21" customFormat="1" ht="27" customHeight="1" spans="1:5">
      <c r="A29" s="31" t="s">
        <v>160</v>
      </c>
      <c r="B29" s="31" t="s">
        <v>161</v>
      </c>
      <c r="C29" s="42">
        <v>14.98</v>
      </c>
      <c r="D29" s="42"/>
      <c r="E29" s="42">
        <v>14.98</v>
      </c>
    </row>
    <row r="30" s="21" customFormat="1" ht="27" customHeight="1" spans="1:5">
      <c r="A30" s="31" t="s">
        <v>162</v>
      </c>
      <c r="B30" s="31" t="s">
        <v>163</v>
      </c>
      <c r="C30" s="42">
        <v>11.2</v>
      </c>
      <c r="D30" s="42"/>
      <c r="E30" s="42">
        <v>11.2</v>
      </c>
    </row>
    <row r="31" s="21" customFormat="1" ht="27" customHeight="1" spans="1:5">
      <c r="A31" s="31" t="s">
        <v>164</v>
      </c>
      <c r="B31" s="31" t="s">
        <v>165</v>
      </c>
      <c r="C31" s="42">
        <v>2.74</v>
      </c>
      <c r="D31" s="42"/>
      <c r="E31" s="42">
        <v>2.74</v>
      </c>
    </row>
    <row r="32" s="21" customFormat="1" ht="27" customHeight="1" spans="1:5">
      <c r="A32" s="31" t="s">
        <v>166</v>
      </c>
      <c r="B32" s="31" t="s">
        <v>167</v>
      </c>
      <c r="C32" s="42">
        <v>4.1</v>
      </c>
      <c r="D32" s="42"/>
      <c r="E32" s="42">
        <v>4.1</v>
      </c>
    </row>
    <row r="33" s="21" customFormat="1" ht="27" customHeight="1" spans="1:5">
      <c r="A33" s="31" t="s">
        <v>168</v>
      </c>
      <c r="B33" s="31" t="s">
        <v>169</v>
      </c>
      <c r="C33" s="42">
        <v>3</v>
      </c>
      <c r="D33" s="42"/>
      <c r="E33" s="42">
        <v>3</v>
      </c>
    </row>
    <row r="34" s="21" customFormat="1" ht="27" customHeight="1" spans="1:5">
      <c r="A34" s="31" t="s">
        <v>170</v>
      </c>
      <c r="B34" s="31" t="s">
        <v>171</v>
      </c>
      <c r="C34" s="42">
        <v>21.7</v>
      </c>
      <c r="D34" s="42"/>
      <c r="E34" s="42"/>
    </row>
    <row r="35" s="21" customFormat="1" ht="27" customHeight="1" spans="1:5">
      <c r="A35" s="31" t="s">
        <v>172</v>
      </c>
      <c r="B35" s="31" t="s">
        <v>173</v>
      </c>
      <c r="C35" s="42">
        <v>21.7</v>
      </c>
      <c r="D35" s="42">
        <v>21.7</v>
      </c>
      <c r="E35" s="42"/>
    </row>
    <row r="36" s="21" customFormat="1" ht="27" customHeight="1" spans="1:5">
      <c r="A36" s="31" t="s">
        <v>174</v>
      </c>
      <c r="B36" s="31" t="s">
        <v>175</v>
      </c>
      <c r="C36" s="42">
        <v>4</v>
      </c>
      <c r="D36" s="42"/>
      <c r="E36" s="42">
        <v>4</v>
      </c>
    </row>
    <row r="37" s="21" customFormat="1" ht="27" customHeight="1" spans="1:5">
      <c r="A37" s="31" t="s">
        <v>176</v>
      </c>
      <c r="B37" s="31" t="s">
        <v>177</v>
      </c>
      <c r="C37" s="42">
        <v>4</v>
      </c>
      <c r="D37" s="42"/>
      <c r="E37" s="42">
        <v>4</v>
      </c>
    </row>
    <row r="38" s="21" customFormat="1" ht="21" customHeight="1"/>
    <row r="39" s="21" customFormat="1" ht="21" customHeight="1"/>
    <row r="40" s="21" customFormat="1" ht="21" customHeight="1"/>
    <row r="41" s="21" customFormat="1" ht="21" customHeight="1"/>
    <row r="42" s="21" customFormat="1" ht="21" customHeight="1"/>
    <row r="43" s="21" customFormat="1" ht="21" customHeight="1"/>
    <row r="44" s="21" customFormat="1" ht="21" customHeight="1"/>
    <row r="45" s="21" customFormat="1" ht="21" customHeight="1"/>
    <row r="46" s="21" customFormat="1" ht="21" customHeight="1"/>
    <row r="47" s="21" customFormat="1" ht="21" customHeight="1"/>
    <row r="48" s="2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zoomScaleSheetLayoutView="60" workbookViewId="0">
      <selection activeCell="A1" sqref="A1"/>
    </sheetView>
  </sheetViews>
  <sheetFormatPr defaultColWidth="9.14166666666667" defaultRowHeight="12.75" customHeight="1" outlineLevelCol="6"/>
  <cols>
    <col min="1" max="1" width="17.85" style="21" customWidth="1"/>
    <col min="2" max="2" width="38.7166666666667" style="21" customWidth="1"/>
    <col min="3" max="3" width="17.2833333333333" style="21" customWidth="1"/>
    <col min="4" max="7" width="20.2833333333333" style="21" customWidth="1"/>
    <col min="8" max="8" width="9.14166666666667" style="21" customWidth="1"/>
    <col min="9" max="16384" width="9.14166666666667" style="22"/>
  </cols>
  <sheetData>
    <row r="1" s="21" customFormat="1" ht="15" spans="5:7">
      <c r="E1" s="28" t="s">
        <v>178</v>
      </c>
      <c r="G1" s="35"/>
    </row>
    <row r="2" s="21" customFormat="1" ht="30" customHeight="1" spans="1:7">
      <c r="A2" s="25" t="s">
        <v>179</v>
      </c>
      <c r="B2" s="25"/>
      <c r="C2" s="25"/>
      <c r="D2" s="25"/>
      <c r="E2" s="25"/>
      <c r="F2" s="25"/>
      <c r="G2" s="25"/>
    </row>
    <row r="3" s="21" customFormat="1" ht="18" customHeight="1" spans="1:7">
      <c r="A3" s="27" t="s">
        <v>91</v>
      </c>
      <c r="B3" s="27"/>
      <c r="C3" s="27"/>
      <c r="D3" s="27"/>
      <c r="E3" s="36"/>
      <c r="F3" s="36"/>
      <c r="G3" s="24" t="s">
        <v>2</v>
      </c>
    </row>
    <row r="4" s="21" customFormat="1" ht="31.5" customHeight="1" spans="1:7">
      <c r="A4" s="29" t="s">
        <v>180</v>
      </c>
      <c r="B4" s="29" t="s">
        <v>181</v>
      </c>
      <c r="C4" s="29" t="s">
        <v>29</v>
      </c>
      <c r="D4" s="37" t="s">
        <v>182</v>
      </c>
      <c r="E4" s="37" t="s">
        <v>183</v>
      </c>
      <c r="F4" s="37" t="s">
        <v>184</v>
      </c>
      <c r="G4" s="37" t="s">
        <v>185</v>
      </c>
    </row>
    <row r="5" s="21" customFormat="1" ht="18" customHeight="1" spans="1:7">
      <c r="A5" s="29"/>
      <c r="B5" s="29"/>
      <c r="C5" s="29"/>
      <c r="D5" s="37"/>
      <c r="E5" s="37"/>
      <c r="F5" s="37"/>
      <c r="G5" s="37"/>
    </row>
    <row r="6" s="21" customFormat="1" ht="21.75" customHeight="1" spans="1:7">
      <c r="A6" s="38" t="s">
        <v>43</v>
      </c>
      <c r="B6" s="38" t="s">
        <v>43</v>
      </c>
      <c r="C6" s="39">
        <v>1</v>
      </c>
      <c r="D6" s="39">
        <v>2</v>
      </c>
      <c r="E6" s="39">
        <v>3</v>
      </c>
      <c r="F6" s="39">
        <v>4</v>
      </c>
      <c r="G6" s="40">
        <v>5</v>
      </c>
    </row>
    <row r="7" s="21" customFormat="1" ht="27.75" customHeight="1" spans="1:7">
      <c r="A7" s="41" t="s">
        <v>186</v>
      </c>
      <c r="B7" s="41" t="s">
        <v>187</v>
      </c>
      <c r="C7" s="42">
        <v>61.58</v>
      </c>
      <c r="D7" s="42"/>
      <c r="E7" s="43">
        <v>44.48</v>
      </c>
      <c r="F7" s="42">
        <v>17.1</v>
      </c>
      <c r="G7" s="42"/>
    </row>
    <row r="8" s="21" customFormat="1" ht="15"/>
    <row r="9" s="21" customFormat="1" ht="15"/>
    <row r="10" s="21" customFormat="1" ht="15"/>
    <row r="11" s="21" customFormat="1" ht="15"/>
    <row r="12" s="21" customFormat="1" ht="15"/>
    <row r="13" s="21" customFormat="1" ht="15"/>
    <row r="14" s="21" customFormat="1" ht="15"/>
    <row r="15" s="21" customFormat="1" ht="15"/>
    <row r="16" s="21" customFormat="1" ht="15"/>
    <row r="17" s="21" customFormat="1" ht="15"/>
    <row r="18" s="21" customFormat="1" ht="15"/>
    <row r="19" s="21" customFormat="1" ht="15"/>
    <row r="20" s="21" customFormat="1" ht="15"/>
    <row r="21" s="21" customFormat="1" ht="15"/>
    <row r="22" s="21" customFormat="1" ht="15"/>
    <row r="23" s="21" customFormat="1" ht="15"/>
    <row r="24" s="21" customFormat="1" ht="15"/>
    <row r="25" s="21" customFormat="1" ht="15"/>
  </sheetData>
  <sheetProtection sheet="1" formatCells="0" formatColumns="0" formatRows="0" insertRows="0" insertColumns="0" insertHyperlinks="0" deleteColumns="0" deleteRows="0" sort="0" autoFilter="0" pivotTables="0"/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9.14166666666667" defaultRowHeight="12.75" customHeight="1" outlineLevelCol="7"/>
  <cols>
    <col min="1" max="1" width="16.7166666666667" style="21" customWidth="1"/>
    <col min="2" max="2" width="49.1416666666667" style="21" customWidth="1"/>
    <col min="3" max="3" width="32" style="21" customWidth="1"/>
    <col min="4" max="5" width="28" style="21" customWidth="1"/>
    <col min="6" max="6" width="9.14166666666667" style="21" customWidth="1"/>
    <col min="7" max="7" width="13.575" style="21" customWidth="1"/>
    <col min="8" max="9" width="9.14166666666667" style="21" customWidth="1"/>
    <col min="10" max="16384" width="9.14166666666667" style="22"/>
  </cols>
  <sheetData>
    <row r="1" s="21" customFormat="1" ht="22.5" customHeight="1" spans="1:7">
      <c r="A1" s="23"/>
      <c r="B1" s="23"/>
      <c r="C1" s="23"/>
      <c r="D1" s="33" t="s">
        <v>188</v>
      </c>
      <c r="E1" s="28"/>
      <c r="F1" s="23"/>
      <c r="G1" s="23"/>
    </row>
    <row r="2" s="21" customFormat="1" ht="29.25" customHeight="1" spans="1:7">
      <c r="A2" s="25" t="s">
        <v>189</v>
      </c>
      <c r="B2" s="25"/>
      <c r="C2" s="25"/>
      <c r="D2" s="25"/>
      <c r="E2" s="25"/>
      <c r="F2" s="26"/>
      <c r="G2" s="26"/>
    </row>
    <row r="3" s="21" customFormat="1" ht="21" customHeight="1" spans="1:7">
      <c r="A3" s="34"/>
      <c r="B3" s="28"/>
      <c r="C3" s="28"/>
      <c r="D3" s="28"/>
      <c r="E3" s="24" t="s">
        <v>2</v>
      </c>
      <c r="F3" s="23"/>
      <c r="G3" s="23"/>
    </row>
    <row r="4" s="21" customFormat="1" ht="24.75" customHeight="1" spans="1:7">
      <c r="A4" s="29" t="s">
        <v>92</v>
      </c>
      <c r="B4" s="29"/>
      <c r="C4" s="29" t="s">
        <v>112</v>
      </c>
      <c r="D4" s="29"/>
      <c r="E4" s="29"/>
      <c r="F4" s="23"/>
      <c r="G4" s="23"/>
    </row>
    <row r="5" s="21" customFormat="1" ht="21" customHeight="1" spans="1:7">
      <c r="A5" s="29" t="s">
        <v>95</v>
      </c>
      <c r="B5" s="29" t="s">
        <v>96</v>
      </c>
      <c r="C5" s="29" t="s">
        <v>29</v>
      </c>
      <c r="D5" s="29" t="s">
        <v>93</v>
      </c>
      <c r="E5" s="29" t="s">
        <v>94</v>
      </c>
      <c r="F5" s="23"/>
      <c r="G5" s="23"/>
    </row>
    <row r="6" s="21" customFormat="1" ht="21" customHeight="1" spans="1:8">
      <c r="A6" s="29" t="s">
        <v>43</v>
      </c>
      <c r="B6" s="29" t="s">
        <v>43</v>
      </c>
      <c r="C6" s="29">
        <v>1</v>
      </c>
      <c r="D6" s="29">
        <f>C6+1</f>
        <v>2</v>
      </c>
      <c r="E6" s="29">
        <f>D6+1</f>
        <v>3</v>
      </c>
      <c r="F6" s="23"/>
      <c r="G6" s="23"/>
      <c r="H6" s="30"/>
    </row>
    <row r="7" s="21" customFormat="1" ht="27" customHeight="1" spans="1:7">
      <c r="A7" s="31"/>
      <c r="B7" s="31"/>
      <c r="C7" s="32"/>
      <c r="D7" s="32"/>
      <c r="E7" s="32"/>
      <c r="F7" s="23"/>
      <c r="G7" s="23"/>
    </row>
    <row r="8" s="21" customFormat="1" ht="21" customHeight="1"/>
    <row r="9" s="21" customFormat="1" ht="21" customHeight="1"/>
    <row r="10" s="21" customFormat="1" ht="21" customHeight="1"/>
    <row r="11" s="21" customFormat="1" ht="21" customHeight="1"/>
    <row r="12" s="21" customFormat="1" ht="21" customHeight="1"/>
    <row r="13" s="21" customFormat="1" ht="21" customHeight="1"/>
    <row r="14" s="21" customFormat="1" ht="21" customHeight="1"/>
    <row r="15" s="21" customFormat="1" ht="21" customHeight="1"/>
    <row r="16" s="21" customFormat="1" ht="21" customHeight="1"/>
    <row r="17" s="21" customFormat="1" ht="21" customHeight="1"/>
    <row r="18" s="2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C11" sqref="C9:C11"/>
    </sheetView>
  </sheetViews>
  <sheetFormatPr defaultColWidth="9.14166666666667" defaultRowHeight="12.75" customHeight="1" outlineLevelCol="7"/>
  <cols>
    <col min="1" max="1" width="16.7166666666667" style="21" customWidth="1"/>
    <col min="2" max="2" width="49.1416666666667" style="21" customWidth="1"/>
    <col min="3" max="3" width="32" style="21" customWidth="1"/>
    <col min="4" max="5" width="28" style="21" customWidth="1"/>
    <col min="6" max="6" width="9.14166666666667" style="21" customWidth="1"/>
    <col min="7" max="7" width="13.575" style="21" customWidth="1"/>
    <col min="8" max="9" width="9.14166666666667" style="21" customWidth="1"/>
    <col min="10" max="16384" width="9.14166666666667" style="22"/>
  </cols>
  <sheetData>
    <row r="1" s="21" customFormat="1" ht="26.25" customHeight="1" spans="1:7">
      <c r="A1" s="23"/>
      <c r="B1" s="23"/>
      <c r="C1" s="24" t="s">
        <v>190</v>
      </c>
      <c r="D1" s="24"/>
      <c r="E1" s="24"/>
      <c r="F1" s="23"/>
      <c r="G1" s="23"/>
    </row>
    <row r="2" s="21" customFormat="1" ht="29.25" customHeight="1" spans="1:7">
      <c r="A2" s="25" t="s">
        <v>191</v>
      </c>
      <c r="B2" s="25"/>
      <c r="C2" s="25"/>
      <c r="D2" s="25"/>
      <c r="E2" s="25"/>
      <c r="F2" s="26"/>
      <c r="G2" s="26"/>
    </row>
    <row r="3" s="21" customFormat="1" ht="21" customHeight="1" spans="1:7">
      <c r="A3" s="27" t="s">
        <v>1</v>
      </c>
      <c r="B3" s="28"/>
      <c r="C3" s="28"/>
      <c r="D3" s="28"/>
      <c r="E3" s="24" t="s">
        <v>2</v>
      </c>
      <c r="F3" s="23"/>
      <c r="G3" s="23"/>
    </row>
    <row r="4" s="21" customFormat="1" ht="25.5" customHeight="1" spans="1:7">
      <c r="A4" s="29" t="s">
        <v>92</v>
      </c>
      <c r="B4" s="29"/>
      <c r="C4" s="29" t="s">
        <v>112</v>
      </c>
      <c r="D4" s="29"/>
      <c r="E4" s="29"/>
      <c r="F4" s="23"/>
      <c r="G4" s="23"/>
    </row>
    <row r="5" s="21" customFormat="1" ht="28.5" customHeight="1" spans="1:7">
      <c r="A5" s="29" t="s">
        <v>95</v>
      </c>
      <c r="B5" s="29" t="s">
        <v>96</v>
      </c>
      <c r="C5" s="29" t="s">
        <v>29</v>
      </c>
      <c r="D5" s="29" t="s">
        <v>93</v>
      </c>
      <c r="E5" s="29" t="s">
        <v>94</v>
      </c>
      <c r="F5" s="23"/>
      <c r="G5" s="23"/>
    </row>
    <row r="6" s="21" customFormat="1" ht="21" customHeight="1" spans="1:8">
      <c r="A6" s="29" t="s">
        <v>43</v>
      </c>
      <c r="B6" s="29" t="s">
        <v>43</v>
      </c>
      <c r="C6" s="29">
        <v>1</v>
      </c>
      <c r="D6" s="29">
        <f>C6+1</f>
        <v>2</v>
      </c>
      <c r="E6" s="29">
        <f>D6+1</f>
        <v>3</v>
      </c>
      <c r="F6" s="23"/>
      <c r="G6" s="23"/>
      <c r="H6" s="30"/>
    </row>
    <row r="7" s="21" customFormat="1" ht="27" customHeight="1" spans="1:7">
      <c r="A7" s="31"/>
      <c r="B7" s="31"/>
      <c r="C7" s="32"/>
      <c r="D7" s="32"/>
      <c r="E7" s="32"/>
      <c r="F7" s="23"/>
      <c r="G7" s="23"/>
    </row>
    <row r="8" s="21" customFormat="1" ht="21" customHeight="1"/>
    <row r="9" s="21" customFormat="1" ht="21" customHeight="1"/>
    <row r="10" s="21" customFormat="1" ht="21" customHeight="1"/>
    <row r="11" s="21" customFormat="1" ht="21" customHeight="1"/>
    <row r="12" s="21" customFormat="1" ht="21" customHeight="1"/>
    <row r="13" s="21" customFormat="1" ht="21" customHeight="1"/>
    <row r="14" s="21" customFormat="1" ht="21" customHeight="1"/>
    <row r="15" s="21" customFormat="1" ht="21" customHeight="1"/>
    <row r="16" s="21" customFormat="1" ht="21" customHeight="1"/>
    <row r="17" s="21" customFormat="1" ht="21" customHeight="1"/>
    <row r="18" s="2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 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部门整体支出绩效目标表</vt:lpstr>
      <vt:lpstr>黄坑口水源工程前期工作经费支出绩效目标表</vt:lpstr>
      <vt:lpstr>水利专项资金支出绩效目标表</vt:lpstr>
      <vt:lpstr>非税收入成本性支出支出绩效目标表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2023-02-28T02:11:00Z</dcterms:created>
  <dcterms:modified xsi:type="dcterms:W3CDTF">2024-08-23T01:27:54Z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00FAB45672614EB7B0EBFCDC00A3D1B5</vt:lpwstr>
  </property>
  <property fmtid="{D5CDD505-2E9C-101B-9397-08002B2CF9AE}" pid="3" name="KSOProductBuildVer">
    <vt:lpwstr>2052-12.1.0.17857</vt:lpwstr>
  </property>
</Properties>
</file>