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年部门整体支出绩效目标表" sheetId="12" r:id="rId12"/>
    <sheet name="乡村振兴补助资金绩效目标表" sheetId="13" r:id="rId13"/>
    <sheet name="增减挂项目绩效目标表" sheetId="14" r:id="rId14"/>
  </sheets>
  <definedNames/>
  <calcPr fullCalcOnLoad="1"/>
</workbook>
</file>

<file path=xl/sharedStrings.xml><?xml version="1.0" encoding="utf-8"?>
<sst xmlns="http://schemas.openxmlformats.org/spreadsheetml/2006/main" count="537" uniqueCount="298">
  <si>
    <t/>
  </si>
  <si>
    <t>收支预算总表</t>
  </si>
  <si>
    <t>填报单位:[920001]信丰县铁石口镇人民政府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</si>
  <si>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</si>
  <si>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</si>
  <si>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</si>
  <si>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</si>
  <si>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</si>
  <si>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</si>
  <si>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</si>
  <si>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</si>
  <si>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</si>
  <si>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</si>
  <si>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</si>
  <si>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</si>
  <si>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</si>
  <si>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</si>
  <si>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</si>
  <si>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</si>
  <si>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</si>
  <si>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</si>
  <si>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</si>
  <si>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</si>
  <si>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</si>
  <si>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</si>
  <si>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</si>
  <si>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</si>
  <si>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[920001]信丰县铁石口镇人民政府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</si>
  <si>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</si>
  <si>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</si>
  <si>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</si>
  <si>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</si>
  <si>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</si>
  <si>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</si>
  <si>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</si>
  <si>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</si>
  <si>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</si>
  <si>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</si>
  <si>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</si>
  <si>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</si>
  <si>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</si>
  <si>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</si>
  <si>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</si>
  <si>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</si>
  <si>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</si>
  <si>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</si>
  <si>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</si>
  <si>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</si>
  <si>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</si>
  <si>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</si>
  <si>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</si>
  <si>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</si>
  <si>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</si>
  <si>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</si>
  <si>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</si>
  <si>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</si>
  <si>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</si>
  <si>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</si>
  <si>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</si>
  <si>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</si>
  <si>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</si>
  <si>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</si>
  <si>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</si>
  <si>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</si>
  <si>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</si>
  <si>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</si>
  <si>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</si>
  <si>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</si>
  <si>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</si>
  <si>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</si>
  <si>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</si>
  <si>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</si>
  <si>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</si>
  <si>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2130299</t>
  </si>
  <si>
    <t>　　其他林业和草原支出</t>
  </si>
  <si>
    <t>　巩固脱贫衔接乡村振兴</t>
  </si>
  <si>
    <t>　　2130599</t>
  </si>
  <si>
    <t>　　其他巩固脱贫衔接乡村振兴支出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</si>
  <si>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</si>
  <si>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</si>
  <si>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</si>
  <si>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</si>
  <si>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</si>
  <si>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</si>
  <si>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</si>
  <si>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</si>
  <si>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</si>
  <si>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</si>
  <si>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</si>
  <si>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</si>
  <si>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</si>
  <si>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</si>
  <si>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</si>
  <si>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</si>
  <si>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填报单位[920001]信丰县铁石口镇人民政府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</si>
  <si>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</si>
  <si>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</si>
  <si>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</si>
  <si>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</si>
  <si>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</si>
  <si>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</si>
  <si>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</si>
  <si>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</si>
  <si>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</si>
  <si>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</si>
  <si>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</si>
  <si>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</si>
  <si>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</si>
  <si>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</si>
  <si>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</si>
  <si>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</si>
  <si>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</si>
  <si>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</si>
  <si>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</si>
  <si>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</si>
  <si>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</si>
  <si>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</si>
  <si>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</si>
  <si>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</si>
  <si>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</si>
  <si>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</si>
  <si>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</si>
  <si>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</si>
  <si>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</si>
  <si>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</si>
  <si>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</si>
  <si>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</si>
  <si>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</si>
  <si>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</si>
  <si>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</si>
  <si>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</si>
  <si>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</si>
  <si>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</si>
  <si>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</si>
  <si>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</si>
  <si>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</si>
  <si>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</si>
  <si>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</si>
  <si>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</si>
  <si>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</si>
  <si>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</si>
  <si>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</si>
  <si>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</si>
  <si>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</si>
  <si>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</si>
  <si>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920001</t>
  </si>
  <si>
    <t>信丰县铁石口镇人民政府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</si>
  <si>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</si>
  <si>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</si>
  <si>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</si>
  <si>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</si>
  <si>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</si>
  <si>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</si>
  <si>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</si>
  <si>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</si>
  <si>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</si>
  <si>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</si>
  <si>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</si>
  <si>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</si>
  <si>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增减挂项目资金</t>
  </si>
  <si>
    <t>项目编码：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</si>
  <si>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</si>
  <si>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</si>
  <si>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</si>
  <si>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</si>
  <si>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</si>
  <si>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</si>
  <si>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</si>
  <si>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卢金亮</t>
  </si>
  <si>
    <t>联系人：</t>
  </si>
  <si>
    <t>联系电话：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</si>
  <si>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</si>
  <si>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</si>
  <si>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</si>
  <si>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</si>
  <si>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</si>
  <si>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</si>
  <si>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耕地增减平衡</t>
  </si>
  <si>
    <t>实施可行性：</t>
  </si>
  <si>
    <t>前期工作已完成</t>
  </si>
  <si>
    <t>项目实施内容：</t>
  </si>
  <si>
    <t>土地增减挂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</si>
  <si>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</si>
  <si>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</si>
  <si>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</si>
  <si>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</si>
  <si>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</si>
  <si>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</si>
  <si>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</si>
  <si>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</si>
  <si>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</si>
  <si>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</si>
  <si>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</si>
  <si>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</si>
  <si>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</si>
  <si>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规划完成数（个）</t>
  </si>
  <si>
    <t>&gt;=14个</t>
  </si>
  <si>
    <t>质量</t>
  </si>
  <si>
    <t>工程验收通过率（%）</t>
  </si>
  <si>
    <t>时效</t>
  </si>
  <si>
    <t>12月底完成</t>
  </si>
  <si>
    <t>成本</t>
  </si>
  <si>
    <t>1-12月预算执行率（%）</t>
  </si>
  <si>
    <t>效益指标</t>
  </si>
  <si>
    <t>社会效益</t>
  </si>
  <si>
    <t>新增土地利用率（%）</t>
  </si>
  <si>
    <t>提高</t>
  </si>
  <si>
    <t>可持续影响</t>
  </si>
  <si>
    <t>耕地占补平衡率（%）</t>
  </si>
  <si>
    <t>满意度</t>
  </si>
  <si>
    <t>群众满意度（%）</t>
  </si>
  <si>
    <t>&gt;=90%</t>
  </si>
  <si>
    <t>满意度</t>
  </si>
  <si>
    <t>年初预算</t>
  </si>
  <si>
    <t>360722228888030001315</t>
  </si>
  <si>
    <t>张志忠</t>
  </si>
  <si>
    <t>张志忠</t>
  </si>
  <si>
    <t>乡村振兴补助资金</t>
  </si>
  <si>
    <t>张珍玲</t>
  </si>
  <si>
    <t>提高农村生产生活条件，助力乡村振兴</t>
  </si>
  <si>
    <t>修建道路、水沟等基础设施</t>
  </si>
  <si>
    <t>覆盖村居数量</t>
  </si>
  <si>
    <t>&lt;=14个</t>
  </si>
  <si>
    <t>受益群众人数</t>
  </si>
  <si>
    <t>&gt;=6000人</t>
  </si>
  <si>
    <t>项目验收合格率</t>
  </si>
  <si>
    <t>项目完工及时率</t>
  </si>
  <si>
    <t>改善生产生活条件</t>
  </si>
  <si>
    <t>基本达成</t>
  </si>
  <si>
    <t>群众满意度</t>
  </si>
  <si>
    <t>赣市财农字（2021）104号</t>
  </si>
  <si>
    <t>可持续影响</t>
  </si>
  <si>
    <t>新建设施服务能力</t>
  </si>
  <si>
    <t>提升</t>
  </si>
  <si>
    <t>提升</t>
  </si>
  <si>
    <t>360722228888030001502</t>
  </si>
  <si>
    <t>部门名称</t>
  </si>
  <si>
    <t>联系人</t>
  </si>
  <si>
    <t>联系电话</t>
  </si>
  <si>
    <t>13707971323</t>
  </si>
  <si>
    <t>部门基本信息</t>
  </si>
  <si>
    <t>部门所属领域</t>
  </si>
  <si>
    <t>政府</t>
  </si>
  <si>
    <t>直属单位包括</t>
  </si>
  <si>
    <t>内设职能部门</t>
  </si>
  <si>
    <t>编制控制数</t>
  </si>
  <si>
    <t>73</t>
  </si>
  <si>
    <t>在职人员总数</t>
  </si>
  <si>
    <t>67</t>
  </si>
  <si>
    <t>其中：行政编制人数</t>
  </si>
  <si>
    <t>28</t>
  </si>
  <si>
    <t>事业编制人数</t>
  </si>
  <si>
    <t>26</t>
  </si>
  <si>
    <t>编外人数</t>
  </si>
  <si>
    <t>13</t>
  </si>
  <si>
    <t>当年预算情况（万元）</t>
  </si>
  <si>
    <t>收入预算合计</t>
  </si>
  <si>
    <t>6312.29</t>
  </si>
  <si>
    <t>其中：上级财政拨款</t>
  </si>
  <si>
    <t>1312.29</t>
  </si>
  <si>
    <t>本级财政安排</t>
  </si>
  <si>
    <t>0</t>
  </si>
  <si>
    <t>其他资金</t>
  </si>
  <si>
    <t>5000</t>
  </si>
  <si>
    <t>支出预算合计</t>
  </si>
  <si>
    <t>其中：人员经费</t>
  </si>
  <si>
    <t>750.05</t>
  </si>
  <si>
    <t>项目经费</t>
  </si>
  <si>
    <t>193</t>
  </si>
  <si>
    <t>年度绩效指标</t>
  </si>
  <si>
    <t>目标值</t>
  </si>
  <si>
    <t>数量指标</t>
  </si>
  <si>
    <t>干部人数</t>
  </si>
  <si>
    <t>&gt;=67人</t>
  </si>
  <si>
    <t>质量指标</t>
  </si>
  <si>
    <t>时效指标</t>
  </si>
  <si>
    <t>资金使用期限</t>
  </si>
  <si>
    <t>成本指标</t>
  </si>
  <si>
    <t>经济效益指标</t>
  </si>
  <si>
    <t>地方经济增长率（%）</t>
  </si>
  <si>
    <t>&gt;=6%</t>
  </si>
  <si>
    <t>社会效益指标</t>
  </si>
  <si>
    <t>社会稳定率</t>
  </si>
  <si>
    <t>群众幸福指数</t>
  </si>
  <si>
    <t>生态效益指标</t>
  </si>
  <si>
    <t>群众生产生活条件</t>
  </si>
  <si>
    <t>改善</t>
  </si>
  <si>
    <t>可持续影响指标</t>
  </si>
  <si>
    <t>满意度指标</t>
  </si>
  <si>
    <t xml:space="preserve">满意度指标 </t>
  </si>
  <si>
    <t>新增基础设施使用期限</t>
  </si>
  <si>
    <t>&gt;=90%</t>
  </si>
  <si>
    <t>&gt;=10年</t>
  </si>
  <si>
    <t>1年</t>
  </si>
  <si>
    <t>资金投入</t>
  </si>
  <si>
    <t>6312.29万元</t>
  </si>
  <si>
    <t>2022年部门整体支出绩效目标表</t>
  </si>
  <si>
    <t>资金执行率（%）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</si>
</sst>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2" xfId="0" applyFont="1" applyBorder="1" applyAlignment="1">
      <alignment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54" fillId="0" borderId="23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30" fillId="0" borderId="21" xfId="0" applyFont="1" applyBorder="1" applyAlignment="1">
      <alignment horizontal="center" wrapText="1"/>
    </xf>
    <xf numFmtId="49" fontId="29" fillId="0" borderId="23" xfId="0" applyNumberFormat="1" applyFont="1" applyBorder="1" applyAlignment="1">
      <alignment horizontal="center" wrapText="1"/>
    </xf>
    <xf numFmtId="49" fontId="29" fillId="0" borderId="21" xfId="0" applyNumberFormat="1" applyFont="1" applyBorder="1" applyAlignment="1">
      <alignment horizont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14" fontId="29" fillId="0" borderId="26" xfId="0" applyNumberFormat="1" applyFont="1" applyBorder="1" applyAlignment="1">
      <alignment horizontal="center"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wrapText="1"/>
    </xf>
    <xf numFmtId="14" fontId="29" fillId="0" borderId="18" xfId="0" applyNumberFormat="1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49" fontId="29" fillId="0" borderId="18" xfId="0" applyNumberFormat="1" applyFont="1" applyBorder="1" applyAlignment="1">
      <alignment horizontal="center" wrapText="1"/>
    </xf>
    <xf numFmtId="0" fontId="36" fillId="0" borderId="0" xfId="40">
      <alignment/>
      <protection/>
    </xf>
    <xf numFmtId="0" fontId="55" fillId="0" borderId="0" xfId="40" applyFont="1" applyBorder="1" applyAlignment="1">
      <alignment vertical="center" wrapText="1"/>
      <protection/>
    </xf>
    <xf numFmtId="0" fontId="56" fillId="0" borderId="29" xfId="40" applyFont="1" applyFill="1" applyBorder="1" applyAlignment="1">
      <alignment horizontal="center" vertical="center" wrapText="1"/>
      <protection/>
    </xf>
    <xf numFmtId="0" fontId="57" fillId="0" borderId="30" xfId="40" applyFont="1" applyFill="1" applyBorder="1" applyAlignment="1">
      <alignment horizontal="center" vertical="center" wrapText="1"/>
      <protection/>
    </xf>
    <xf numFmtId="0" fontId="56" fillId="0" borderId="29" xfId="40" applyFont="1" applyFill="1" applyBorder="1" applyAlignment="1">
      <alignment horizontal="center" vertical="center" wrapText="1"/>
      <protection/>
    </xf>
    <xf numFmtId="0" fontId="58" fillId="0" borderId="29" xfId="40" applyFont="1" applyFill="1" applyBorder="1" applyAlignment="1">
      <alignment horizontal="center" vertical="center" wrapText="1"/>
      <protection/>
    </xf>
    <xf numFmtId="0" fontId="35" fillId="0" borderId="29" xfId="40" applyFont="1" applyFill="1" applyBorder="1" applyAlignment="1">
      <alignment horizontal="center" vertical="center" wrapText="1"/>
      <protection/>
    </xf>
    <xf numFmtId="0" fontId="34" fillId="0" borderId="29" xfId="40" applyFont="1" applyFill="1" applyBorder="1" applyAlignment="1">
      <alignment horizontal="center" vertical="center" wrapText="1"/>
      <protection/>
    </xf>
    <xf numFmtId="0" fontId="59" fillId="0" borderId="29" xfId="40" applyFont="1" applyFill="1" applyBorder="1" applyAlignment="1">
      <alignment horizontal="center" vertical="center" wrapText="1"/>
      <protection/>
    </xf>
    <xf numFmtId="0" fontId="55" fillId="0" borderId="29" xfId="40" applyFont="1" applyBorder="1" applyAlignment="1">
      <alignment horizontal="center"/>
      <protection/>
    </xf>
    <xf numFmtId="0" fontId="35" fillId="0" borderId="31" xfId="40" applyFont="1" applyFill="1" applyBorder="1" applyAlignment="1">
      <alignment horizontal="center" vertical="center" wrapText="1"/>
      <protection/>
    </xf>
    <xf numFmtId="0" fontId="35" fillId="0" borderId="32" xfId="40" applyFont="1" applyFill="1" applyBorder="1" applyAlignment="1">
      <alignment horizontal="center" vertical="center" wrapText="1"/>
      <protection/>
    </xf>
    <xf numFmtId="0" fontId="35" fillId="0" borderId="33" xfId="40" applyFont="1" applyFill="1" applyBorder="1" applyAlignment="1">
      <alignment horizontal="center" vertical="center" wrapText="1"/>
      <protection/>
    </xf>
    <xf numFmtId="0" fontId="60" fillId="0" borderId="34" xfId="40" applyFont="1" applyFill="1" applyBorder="1" applyAlignment="1">
      <alignment horizontal="center" vertical="center" wrapText="1"/>
      <protection/>
    </xf>
    <xf numFmtId="0" fontId="60" fillId="0" borderId="31" xfId="40" applyFont="1" applyFill="1" applyBorder="1" applyAlignment="1">
      <alignment horizontal="center" vertical="center" wrapText="1"/>
      <protection/>
    </xf>
    <xf numFmtId="0" fontId="60" fillId="0" borderId="32" xfId="40" applyFont="1" applyFill="1" applyBorder="1" applyAlignment="1">
      <alignment horizontal="center" vertical="center" wrapText="1"/>
      <protection/>
    </xf>
    <xf numFmtId="0" fontId="60" fillId="0" borderId="33" xfId="40" applyFont="1" applyFill="1" applyBorder="1" applyAlignment="1">
      <alignment horizontal="center" vertical="center" wrapText="1"/>
      <protection/>
    </xf>
    <xf numFmtId="0" fontId="60" fillId="0" borderId="29" xfId="40" applyFont="1" applyFill="1" applyBorder="1" applyAlignment="1">
      <alignment horizontal="center" vertical="center" wrapText="1"/>
      <protection/>
    </xf>
    <xf numFmtId="9" fontId="35" fillId="0" borderId="31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7 2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1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4</v>
      </c>
      <c r="B4" s="147"/>
      <c r="C4" s="147" t="s">
        <v>5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943.05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814.33404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943.05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88.19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41.22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23.98079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78.97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4935.5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5000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5943.05</v>
      </c>
      <c r="C49" s="6" t="s">
        <v>20</v>
      </c>
      <c r="D49" s="15">
        <f>IF(ISBLANK('支出总表（引用）'!B7)," ",'支出总表（引用）'!B7)</f>
        <v>5982.19483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>
        <v>39.14483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5982.19483</v>
      </c>
      <c r="C53" s="6" t="s">
        <v>25</v>
      </c>
      <c r="D53" s="15">
        <f>B53</f>
        <v>5982.19483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151</v>
      </c>
      <c r="B2" s="178"/>
      <c r="C2" s="178"/>
    </row>
    <row r="3" s="1" customFormat="1" ht="17.25" customHeight="1"/>
    <row r="4" spans="1:3" s="1" customFormat="1" ht="15.75" customHeight="1">
      <c r="A4" s="179" t="s">
        <v>152</v>
      </c>
      <c r="B4" s="180" t="s">
        <v>30</v>
      </c>
      <c r="C4" s="180" t="s">
        <v>22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44</v>
      </c>
      <c r="B6" s="132">
        <v>1</v>
      </c>
      <c r="C6" s="132">
        <v>2</v>
      </c>
    </row>
    <row r="7" spans="1:6" s="1" customFormat="1" ht="27" customHeight="1">
      <c r="A7" s="133" t="s">
        <v>30</v>
      </c>
      <c r="B7" s="134">
        <v>5982.19483</v>
      </c>
      <c r="C7" s="134"/>
      <c r="D7" s="135"/>
      <c r="F7" s="136"/>
    </row>
    <row r="8" spans="1:3" s="1" customFormat="1" ht="27" customHeight="1">
      <c r="A8" s="137" t="s">
        <v>46</v>
      </c>
      <c r="B8" s="134">
        <v>814.33404</v>
      </c>
      <c r="C8" s="134"/>
    </row>
    <row r="9" spans="1:3" s="1" customFormat="1" ht="27" customHeight="1">
      <c r="A9" s="137" t="s">
        <v>54</v>
      </c>
      <c r="B9" s="134">
        <v>88.19</v>
      </c>
      <c r="C9" s="134"/>
    </row>
    <row r="10" spans="1:3" s="1" customFormat="1" ht="27" customHeight="1">
      <c r="A10" s="137" t="s">
        <v>64</v>
      </c>
      <c r="B10" s="134">
        <v>41.22</v>
      </c>
      <c r="C10" s="134"/>
    </row>
    <row r="11" spans="1:3" s="1" customFormat="1" ht="27" customHeight="1">
      <c r="A11" s="137" t="s">
        <v>70</v>
      </c>
      <c r="B11" s="134">
        <v>23.98079</v>
      </c>
      <c r="C11" s="134"/>
    </row>
    <row r="12" spans="1:3" s="1" customFormat="1" ht="27" customHeight="1">
      <c r="A12" s="137" t="s">
        <v>83</v>
      </c>
      <c r="B12" s="134">
        <v>78.97</v>
      </c>
      <c r="C12" s="134"/>
    </row>
    <row r="13" spans="1:3" s="1" customFormat="1" ht="27" customHeight="1">
      <c r="A13" s="137" t="s">
        <v>88</v>
      </c>
      <c r="B13" s="134">
        <v>4935.5</v>
      </c>
      <c r="C13" s="134"/>
    </row>
    <row r="14" spans="1:3" s="1" customFormat="1" ht="27.75" customHeight="1">
      <c r="A14" s="138"/>
      <c r="B14" s="138"/>
      <c r="C14" s="13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153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152</v>
      </c>
      <c r="B3" s="182" t="s">
        <v>32</v>
      </c>
      <c r="C3" s="182" t="s">
        <v>102</v>
      </c>
      <c r="D3" s="182" t="s">
        <v>103</v>
      </c>
      <c r="E3" s="183" t="s">
        <v>154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44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30</v>
      </c>
      <c r="B6" s="143">
        <v>943.05</v>
      </c>
      <c r="C6" s="143">
        <v>943.05</v>
      </c>
      <c r="D6" s="143"/>
      <c r="E6" s="144"/>
    </row>
    <row r="7" spans="1:5" s="1" customFormat="1" ht="27" customHeight="1">
      <c r="A7" s="145" t="s">
        <v>46</v>
      </c>
      <c r="B7" s="143">
        <v>734.67</v>
      </c>
      <c r="C7" s="143">
        <v>734.67</v>
      </c>
      <c r="D7" s="143"/>
      <c r="E7" s="144"/>
    </row>
    <row r="8" spans="1:5" s="1" customFormat="1" ht="27" customHeight="1">
      <c r="A8" s="145" t="s">
        <v>54</v>
      </c>
      <c r="B8" s="143">
        <v>88.19</v>
      </c>
      <c r="C8" s="143">
        <v>88.19</v>
      </c>
      <c r="D8" s="143"/>
      <c r="E8" s="144"/>
    </row>
    <row r="9" spans="1:5" s="1" customFormat="1" ht="27" customHeight="1">
      <c r="A9" s="145" t="s">
        <v>64</v>
      </c>
      <c r="B9" s="143">
        <v>41.22</v>
      </c>
      <c r="C9" s="143">
        <v>41.22</v>
      </c>
      <c r="D9" s="143"/>
      <c r="E9" s="144"/>
    </row>
    <row r="10" spans="1:5" s="1" customFormat="1" ht="27" customHeight="1">
      <c r="A10" s="145" t="s">
        <v>83</v>
      </c>
      <c r="B10" s="143">
        <v>78.97</v>
      </c>
      <c r="C10" s="143">
        <v>78.97</v>
      </c>
      <c r="D10" s="143"/>
      <c r="E10" s="14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6" sqref="A16:C19"/>
    </sheetView>
  </sheetViews>
  <sheetFormatPr defaultColWidth="9.140625" defaultRowHeight="12.75"/>
  <cols>
    <col min="5" max="5" width="14.421875" style="0" customWidth="1"/>
    <col min="6" max="6" width="0.9921875" style="0" customWidth="1"/>
    <col min="7" max="7" width="17.8515625" style="0" customWidth="1"/>
    <col min="8" max="8" width="16.140625" style="0" customWidth="1"/>
    <col min="12" max="12" width="4.421875" style="0" customWidth="1"/>
  </cols>
  <sheetData>
    <row r="1" spans="1:14" ht="25.5" customHeight="1">
      <c r="A1" s="234" t="s">
        <v>296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1"/>
      <c r="N1" s="231"/>
    </row>
    <row r="2" spans="1:14" ht="25.5" customHeight="1">
      <c r="A2" s="233" t="s">
        <v>236</v>
      </c>
      <c r="B2" s="235" t="s">
        <v>146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1"/>
      <c r="N2" s="231"/>
    </row>
    <row r="3" spans="1:14" ht="25.5" customHeight="1">
      <c r="A3" s="233" t="s">
        <v>237</v>
      </c>
      <c r="B3" s="235" t="s">
        <v>215</v>
      </c>
      <c r="C3" s="235"/>
      <c r="D3" s="235"/>
      <c r="E3" s="235"/>
      <c r="F3" s="235"/>
      <c r="G3" s="233" t="s">
        <v>238</v>
      </c>
      <c r="H3" s="235" t="s">
        <v>239</v>
      </c>
      <c r="I3" s="235"/>
      <c r="J3" s="235"/>
      <c r="K3" s="235"/>
      <c r="L3" s="235"/>
      <c r="M3" s="231"/>
      <c r="N3" s="231"/>
    </row>
    <row r="4" spans="1:14" ht="25.5" customHeight="1">
      <c r="A4" s="238" t="s">
        <v>240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1"/>
      <c r="N4" s="231"/>
    </row>
    <row r="5" spans="1:14" ht="25.5" customHeight="1">
      <c r="A5" s="235" t="s">
        <v>241</v>
      </c>
      <c r="B5" s="235"/>
      <c r="C5" s="235"/>
      <c r="D5" s="237" t="s">
        <v>242</v>
      </c>
      <c r="E5" s="237"/>
      <c r="F5" s="237"/>
      <c r="G5" s="237" t="s">
        <v>243</v>
      </c>
      <c r="H5" s="237"/>
      <c r="I5" s="237" t="s">
        <v>0</v>
      </c>
      <c r="J5" s="237"/>
      <c r="K5" s="237"/>
      <c r="L5" s="237"/>
      <c r="M5" s="231"/>
      <c r="N5" s="231"/>
    </row>
    <row r="6" spans="1:14" ht="25.5" customHeight="1">
      <c r="A6" s="235" t="s">
        <v>244</v>
      </c>
      <c r="B6" s="235"/>
      <c r="C6" s="235"/>
      <c r="D6" s="235" t="s">
        <v>0</v>
      </c>
      <c r="E6" s="235"/>
      <c r="F6" s="235"/>
      <c r="G6" s="235" t="s">
        <v>245</v>
      </c>
      <c r="H6" s="235"/>
      <c r="I6" s="237" t="s">
        <v>246</v>
      </c>
      <c r="J6" s="237"/>
      <c r="K6" s="237"/>
      <c r="L6" s="237"/>
      <c r="M6" s="231"/>
      <c r="N6" s="231"/>
    </row>
    <row r="7" spans="1:14" ht="25.5" customHeight="1">
      <c r="A7" s="235" t="s">
        <v>247</v>
      </c>
      <c r="B7" s="235"/>
      <c r="C7" s="235"/>
      <c r="D7" s="235" t="s">
        <v>248</v>
      </c>
      <c r="E7" s="235"/>
      <c r="F7" s="235"/>
      <c r="G7" s="235" t="s">
        <v>249</v>
      </c>
      <c r="H7" s="235"/>
      <c r="I7" s="237" t="s">
        <v>250</v>
      </c>
      <c r="J7" s="237"/>
      <c r="K7" s="237"/>
      <c r="L7" s="237"/>
      <c r="M7" s="231"/>
      <c r="N7" s="231"/>
    </row>
    <row r="8" spans="1:14" ht="25.5" customHeight="1">
      <c r="A8" s="235" t="s">
        <v>251</v>
      </c>
      <c r="B8" s="235"/>
      <c r="C8" s="235"/>
      <c r="D8" s="235" t="s">
        <v>252</v>
      </c>
      <c r="E8" s="235"/>
      <c r="F8" s="235"/>
      <c r="G8" s="235" t="s">
        <v>253</v>
      </c>
      <c r="H8" s="235"/>
      <c r="I8" s="237" t="s">
        <v>254</v>
      </c>
      <c r="J8" s="237"/>
      <c r="K8" s="237"/>
      <c r="L8" s="237"/>
      <c r="M8" s="231"/>
      <c r="N8" s="231"/>
    </row>
    <row r="9" spans="1:14" ht="25.5" customHeight="1">
      <c r="A9" s="236" t="s">
        <v>255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1"/>
      <c r="N9" s="231"/>
    </row>
    <row r="10" spans="1:14" ht="25.5" customHeight="1">
      <c r="A10" s="235" t="s">
        <v>256</v>
      </c>
      <c r="B10" s="235"/>
      <c r="C10" s="235"/>
      <c r="D10" s="239">
        <v>6312.29</v>
      </c>
      <c r="E10" s="239"/>
      <c r="F10" s="239"/>
      <c r="G10" s="235" t="s">
        <v>258</v>
      </c>
      <c r="H10" s="235"/>
      <c r="I10" s="239" t="s">
        <v>259</v>
      </c>
      <c r="J10" s="239"/>
      <c r="K10" s="239"/>
      <c r="L10" s="239"/>
      <c r="M10" s="231"/>
      <c r="N10" s="231"/>
    </row>
    <row r="11" spans="1:14" ht="25.5" customHeight="1">
      <c r="A11" s="235" t="s">
        <v>260</v>
      </c>
      <c r="B11" s="235"/>
      <c r="C11" s="235"/>
      <c r="D11" s="239" t="s">
        <v>261</v>
      </c>
      <c r="E11" s="239"/>
      <c r="F11" s="239"/>
      <c r="G11" s="235" t="s">
        <v>262</v>
      </c>
      <c r="H11" s="235"/>
      <c r="I11" s="239" t="s">
        <v>263</v>
      </c>
      <c r="J11" s="239"/>
      <c r="K11" s="239"/>
      <c r="L11" s="239"/>
      <c r="M11" s="231"/>
      <c r="N11" s="231"/>
    </row>
    <row r="12" spans="1:14" ht="25.5" customHeight="1">
      <c r="A12" s="235" t="s">
        <v>264</v>
      </c>
      <c r="B12" s="235"/>
      <c r="C12" s="235"/>
      <c r="D12" s="239" t="s">
        <v>257</v>
      </c>
      <c r="E12" s="239"/>
      <c r="F12" s="239"/>
      <c r="G12" s="235" t="s">
        <v>265</v>
      </c>
      <c r="H12" s="235"/>
      <c r="I12" s="239" t="s">
        <v>266</v>
      </c>
      <c r="J12" s="239"/>
      <c r="K12" s="239"/>
      <c r="L12" s="239"/>
      <c r="M12" s="231"/>
      <c r="N12" s="231"/>
    </row>
    <row r="13" spans="1:14" ht="25.5" customHeight="1">
      <c r="A13" s="235" t="s">
        <v>119</v>
      </c>
      <c r="B13" s="235"/>
      <c r="C13" s="235"/>
      <c r="D13" s="239" t="s">
        <v>261</v>
      </c>
      <c r="E13" s="239"/>
      <c r="F13" s="239"/>
      <c r="G13" s="240" t="s">
        <v>267</v>
      </c>
      <c r="H13" s="240"/>
      <c r="I13" s="239" t="s">
        <v>268</v>
      </c>
      <c r="J13" s="239"/>
      <c r="K13" s="239"/>
      <c r="L13" s="239"/>
      <c r="M13" s="231"/>
      <c r="N13" s="231"/>
    </row>
    <row r="14" spans="1:14" ht="25.5" customHeight="1">
      <c r="A14" s="244" t="s">
        <v>269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32"/>
      <c r="N14" s="232"/>
    </row>
    <row r="15" spans="1:14" ht="25.5" customHeight="1">
      <c r="A15" s="236" t="s">
        <v>189</v>
      </c>
      <c r="B15" s="236"/>
      <c r="C15" s="236"/>
      <c r="D15" s="248" t="s">
        <v>190</v>
      </c>
      <c r="E15" s="248"/>
      <c r="F15" s="245" t="s">
        <v>191</v>
      </c>
      <c r="G15" s="246"/>
      <c r="H15" s="247"/>
      <c r="I15" s="245" t="s">
        <v>270</v>
      </c>
      <c r="J15" s="246"/>
      <c r="K15" s="246"/>
      <c r="L15" s="247"/>
      <c r="M15" s="231"/>
      <c r="N15" s="231"/>
    </row>
    <row r="16" spans="1:14" ht="28.5" customHeight="1">
      <c r="A16" s="239" t="s">
        <v>193</v>
      </c>
      <c r="B16" s="239"/>
      <c r="C16" s="239"/>
      <c r="D16" s="239" t="s">
        <v>271</v>
      </c>
      <c r="E16" s="239"/>
      <c r="F16" s="241" t="s">
        <v>272</v>
      </c>
      <c r="G16" s="242"/>
      <c r="H16" s="243"/>
      <c r="I16" s="241" t="s">
        <v>273</v>
      </c>
      <c r="J16" s="242"/>
      <c r="K16" s="242"/>
      <c r="L16" s="243"/>
      <c r="M16" s="231"/>
      <c r="N16" s="231"/>
    </row>
    <row r="17" spans="1:12" ht="28.5" customHeight="1">
      <c r="A17" s="239" t="s">
        <v>193</v>
      </c>
      <c r="B17" s="239"/>
      <c r="C17" s="239"/>
      <c r="D17" s="239" t="s">
        <v>274</v>
      </c>
      <c r="E17" s="239"/>
      <c r="F17" s="241" t="s">
        <v>297</v>
      </c>
      <c r="G17" s="242"/>
      <c r="H17" s="243"/>
      <c r="I17" s="249">
        <v>1</v>
      </c>
      <c r="J17" s="242"/>
      <c r="K17" s="242"/>
      <c r="L17" s="243"/>
    </row>
    <row r="18" spans="1:12" ht="28.5" customHeight="1">
      <c r="A18" s="239" t="s">
        <v>193</v>
      </c>
      <c r="B18" s="239"/>
      <c r="C18" s="239"/>
      <c r="D18" s="239" t="s">
        <v>275</v>
      </c>
      <c r="E18" s="239"/>
      <c r="F18" s="241" t="s">
        <v>276</v>
      </c>
      <c r="G18" s="242"/>
      <c r="H18" s="243"/>
      <c r="I18" s="241" t="s">
        <v>293</v>
      </c>
      <c r="J18" s="242"/>
      <c r="K18" s="242"/>
      <c r="L18" s="243"/>
    </row>
    <row r="19" spans="1:12" ht="28.5" customHeight="1">
      <c r="A19" s="239" t="s">
        <v>193</v>
      </c>
      <c r="B19" s="239"/>
      <c r="C19" s="239"/>
      <c r="D19" s="239" t="s">
        <v>277</v>
      </c>
      <c r="E19" s="239"/>
      <c r="F19" s="241" t="s">
        <v>294</v>
      </c>
      <c r="G19" s="242"/>
      <c r="H19" s="243"/>
      <c r="I19" s="241" t="s">
        <v>295</v>
      </c>
      <c r="J19" s="242"/>
      <c r="K19" s="242"/>
      <c r="L19" s="243"/>
    </row>
    <row r="20" spans="1:12" ht="34.5" customHeight="1">
      <c r="A20" s="239" t="s">
        <v>203</v>
      </c>
      <c r="B20" s="239"/>
      <c r="C20" s="239"/>
      <c r="D20" s="239" t="s">
        <v>278</v>
      </c>
      <c r="E20" s="239"/>
      <c r="F20" s="241" t="s">
        <v>279</v>
      </c>
      <c r="G20" s="242"/>
      <c r="H20" s="243"/>
      <c r="I20" s="241" t="s">
        <v>280</v>
      </c>
      <c r="J20" s="242"/>
      <c r="K20" s="242"/>
      <c r="L20" s="243"/>
    </row>
    <row r="21" spans="1:12" ht="30.75" customHeight="1">
      <c r="A21" s="239" t="s">
        <v>203</v>
      </c>
      <c r="B21" s="239"/>
      <c r="C21" s="239"/>
      <c r="D21" s="239" t="s">
        <v>281</v>
      </c>
      <c r="E21" s="239"/>
      <c r="F21" s="241" t="s">
        <v>282</v>
      </c>
      <c r="G21" s="242"/>
      <c r="H21" s="243"/>
      <c r="I21" s="241" t="s">
        <v>291</v>
      </c>
      <c r="J21" s="242"/>
      <c r="K21" s="242"/>
      <c r="L21" s="243"/>
    </row>
    <row r="22" spans="1:12" ht="34.5" customHeight="1">
      <c r="A22" s="239" t="s">
        <v>203</v>
      </c>
      <c r="B22" s="239"/>
      <c r="C22" s="239"/>
      <c r="D22" s="239" t="s">
        <v>281</v>
      </c>
      <c r="E22" s="239"/>
      <c r="F22" s="241" t="s">
        <v>283</v>
      </c>
      <c r="G22" s="242"/>
      <c r="H22" s="243"/>
      <c r="I22" s="241" t="s">
        <v>233</v>
      </c>
      <c r="J22" s="242"/>
      <c r="K22" s="242"/>
      <c r="L22" s="243"/>
    </row>
    <row r="23" spans="1:12" ht="34.5" customHeight="1">
      <c r="A23" s="239" t="s">
        <v>203</v>
      </c>
      <c r="B23" s="239"/>
      <c r="C23" s="239"/>
      <c r="D23" s="239" t="s">
        <v>284</v>
      </c>
      <c r="E23" s="239"/>
      <c r="F23" s="241" t="s">
        <v>285</v>
      </c>
      <c r="G23" s="242"/>
      <c r="H23" s="243"/>
      <c r="I23" s="241" t="s">
        <v>286</v>
      </c>
      <c r="J23" s="242"/>
      <c r="K23" s="242"/>
      <c r="L23" s="243"/>
    </row>
    <row r="24" spans="1:12" ht="34.5" customHeight="1">
      <c r="A24" s="239" t="s">
        <v>203</v>
      </c>
      <c r="B24" s="239"/>
      <c r="C24" s="239"/>
      <c r="D24" s="239" t="s">
        <v>287</v>
      </c>
      <c r="E24" s="239"/>
      <c r="F24" s="241" t="s">
        <v>290</v>
      </c>
      <c r="G24" s="242"/>
      <c r="H24" s="243"/>
      <c r="I24" s="241" t="s">
        <v>292</v>
      </c>
      <c r="J24" s="242"/>
      <c r="K24" s="242"/>
      <c r="L24" s="243"/>
    </row>
    <row r="25" spans="1:12" ht="34.5" customHeight="1">
      <c r="A25" s="239" t="s">
        <v>288</v>
      </c>
      <c r="B25" s="239"/>
      <c r="C25" s="239"/>
      <c r="D25" s="239" t="s">
        <v>289</v>
      </c>
      <c r="E25" s="239"/>
      <c r="F25" s="241" t="s">
        <v>210</v>
      </c>
      <c r="G25" s="242"/>
      <c r="H25" s="243"/>
      <c r="I25" s="241" t="s">
        <v>211</v>
      </c>
      <c r="J25" s="242"/>
      <c r="K25" s="242"/>
      <c r="L25" s="243"/>
    </row>
  </sheetData>
  <sheetProtection/>
  <mergeCells count="75">
    <mergeCell ref="D24:E24"/>
    <mergeCell ref="D25:E25"/>
    <mergeCell ref="A25:C25"/>
    <mergeCell ref="A16:C19"/>
    <mergeCell ref="A20:C24"/>
    <mergeCell ref="D16:E16"/>
    <mergeCell ref="D21:E22"/>
    <mergeCell ref="D17:E17"/>
    <mergeCell ref="D18:E18"/>
    <mergeCell ref="D19:E19"/>
    <mergeCell ref="D20:E20"/>
    <mergeCell ref="D23:E23"/>
    <mergeCell ref="F21:H21"/>
    <mergeCell ref="F22:H22"/>
    <mergeCell ref="F23:H23"/>
    <mergeCell ref="F24:H24"/>
    <mergeCell ref="F25:H25"/>
    <mergeCell ref="F17:H17"/>
    <mergeCell ref="F18:H18"/>
    <mergeCell ref="F19:H19"/>
    <mergeCell ref="F20:H20"/>
    <mergeCell ref="I21:L21"/>
    <mergeCell ref="I22:L22"/>
    <mergeCell ref="I23:L23"/>
    <mergeCell ref="I24:L24"/>
    <mergeCell ref="I25:L25"/>
    <mergeCell ref="I17:L17"/>
    <mergeCell ref="I18:L18"/>
    <mergeCell ref="I19:L19"/>
    <mergeCell ref="I20:L20"/>
    <mergeCell ref="G10:H10"/>
    <mergeCell ref="I10:L10"/>
    <mergeCell ref="A11:C11"/>
    <mergeCell ref="D11:F11"/>
    <mergeCell ref="I11:L11"/>
    <mergeCell ref="G11:H11"/>
    <mergeCell ref="A10:C10"/>
    <mergeCell ref="D10:F10"/>
    <mergeCell ref="I16:L16"/>
    <mergeCell ref="F16:H16"/>
    <mergeCell ref="A14:L14"/>
    <mergeCell ref="I15:L15"/>
    <mergeCell ref="F15:H15"/>
    <mergeCell ref="D15:E15"/>
    <mergeCell ref="A15:C15"/>
    <mergeCell ref="A13:C13"/>
    <mergeCell ref="D13:F13"/>
    <mergeCell ref="G13:H13"/>
    <mergeCell ref="I13:L13"/>
    <mergeCell ref="I7:L7"/>
    <mergeCell ref="A7:C7"/>
    <mergeCell ref="I12:L12"/>
    <mergeCell ref="A8:C8"/>
    <mergeCell ref="D8:F8"/>
    <mergeCell ref="G8:H8"/>
    <mergeCell ref="I8:L8"/>
    <mergeCell ref="D7:F7"/>
    <mergeCell ref="G7:H7"/>
    <mergeCell ref="A12:C12"/>
    <mergeCell ref="D12:F12"/>
    <mergeCell ref="G12:H12"/>
    <mergeCell ref="A1:L1"/>
    <mergeCell ref="B2:L2"/>
    <mergeCell ref="B3:F3"/>
    <mergeCell ref="H3:L3"/>
    <mergeCell ref="A9:L9"/>
    <mergeCell ref="A5:C5"/>
    <mergeCell ref="D5:F5"/>
    <mergeCell ref="G5:H5"/>
    <mergeCell ref="I5:L5"/>
    <mergeCell ref="A4:L4"/>
    <mergeCell ref="A6:C6"/>
    <mergeCell ref="D6:F6"/>
    <mergeCell ref="G6:H6"/>
    <mergeCell ref="I6:L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57421875" style="0" customWidth="1"/>
    <col min="2" max="2" width="12.8515625" style="0" customWidth="1"/>
    <col min="3" max="3" width="22.8515625" style="0" customWidth="1"/>
    <col min="4" max="4" width="21.57421875" style="0" customWidth="1"/>
    <col min="5" max="5" width="31.57421875" style="0" customWidth="1"/>
  </cols>
  <sheetData>
    <row r="1" spans="1:5" ht="23.25" thickBot="1">
      <c r="A1" s="190" t="s">
        <v>155</v>
      </c>
      <c r="B1" s="191"/>
      <c r="C1" s="191"/>
      <c r="D1" s="191"/>
      <c r="E1" s="192"/>
    </row>
    <row r="2" spans="1:5" ht="24" customHeight="1" thickBot="1">
      <c r="A2" s="196" t="s">
        <v>156</v>
      </c>
      <c r="B2" s="197"/>
      <c r="C2" s="197"/>
      <c r="D2" s="197"/>
      <c r="E2" s="202"/>
    </row>
    <row r="3" spans="1:5" ht="24" customHeight="1" thickBot="1">
      <c r="A3" s="196" t="s">
        <v>146</v>
      </c>
      <c r="B3" s="197"/>
      <c r="C3" s="197"/>
      <c r="D3" s="197"/>
      <c r="E3" s="198"/>
    </row>
    <row r="4" spans="1:5" ht="24" customHeight="1" thickBot="1">
      <c r="A4" s="199" t="s">
        <v>157</v>
      </c>
      <c r="B4" s="200"/>
      <c r="C4" s="200"/>
      <c r="D4" s="200"/>
      <c r="E4" s="201"/>
    </row>
    <row r="5" spans="1:5" ht="24" customHeight="1" thickBot="1">
      <c r="A5" s="196" t="s">
        <v>158</v>
      </c>
      <c r="B5" s="202"/>
      <c r="C5" s="185" t="s">
        <v>217</v>
      </c>
      <c r="D5" s="184" t="s">
        <v>160</v>
      </c>
      <c r="E5" s="230" t="s">
        <v>235</v>
      </c>
    </row>
    <row r="6" spans="1:5" ht="30" thickBot="1">
      <c r="A6" s="196" t="s">
        <v>161</v>
      </c>
      <c r="B6" s="202"/>
      <c r="C6" s="184" t="s">
        <v>162</v>
      </c>
      <c r="D6" s="184" t="s">
        <v>163</v>
      </c>
      <c r="E6" s="184" t="s">
        <v>164</v>
      </c>
    </row>
    <row r="7" spans="1:5" ht="30" thickBot="1">
      <c r="A7" s="196" t="s">
        <v>165</v>
      </c>
      <c r="B7" s="198"/>
      <c r="C7" s="226">
        <v>44562</v>
      </c>
      <c r="D7" s="184" t="s">
        <v>166</v>
      </c>
      <c r="E7" s="227">
        <v>44926</v>
      </c>
    </row>
    <row r="8" spans="1:5" ht="30" thickBot="1">
      <c r="A8" s="196" t="s">
        <v>167</v>
      </c>
      <c r="B8" s="198"/>
      <c r="C8" s="184" t="s">
        <v>218</v>
      </c>
      <c r="D8" s="185" t="s">
        <v>169</v>
      </c>
      <c r="E8" s="185" t="s">
        <v>215</v>
      </c>
    </row>
    <row r="9" spans="1:5" ht="44.25" thickBot="1">
      <c r="A9" s="196" t="s">
        <v>170</v>
      </c>
      <c r="B9" s="198"/>
      <c r="C9" s="184">
        <v>17770137008</v>
      </c>
      <c r="D9" s="185" t="s">
        <v>171</v>
      </c>
      <c r="E9" s="185" t="s">
        <v>172</v>
      </c>
    </row>
    <row r="10" spans="1:5" ht="44.25" thickBot="1">
      <c r="A10" s="196" t="s">
        <v>173</v>
      </c>
      <c r="B10" s="198"/>
      <c r="C10" s="184">
        <v>800</v>
      </c>
      <c r="D10" s="185" t="s">
        <v>174</v>
      </c>
      <c r="E10" s="185">
        <v>800</v>
      </c>
    </row>
    <row r="11" spans="1:5" ht="24" customHeight="1" thickBot="1">
      <c r="A11" s="199" t="s">
        <v>175</v>
      </c>
      <c r="B11" s="200"/>
      <c r="C11" s="200"/>
      <c r="D11" s="200"/>
      <c r="E11" s="201"/>
    </row>
    <row r="12" spans="1:5" ht="39.75" customHeight="1" thickBot="1">
      <c r="A12" s="196" t="s">
        <v>176</v>
      </c>
      <c r="B12" s="198"/>
      <c r="C12" s="204" t="s">
        <v>219</v>
      </c>
      <c r="D12" s="205"/>
      <c r="E12" s="206"/>
    </row>
    <row r="13" spans="1:5" ht="39.75" customHeight="1" thickBot="1">
      <c r="A13" s="196" t="s">
        <v>178</v>
      </c>
      <c r="B13" s="198"/>
      <c r="C13" s="204" t="s">
        <v>219</v>
      </c>
      <c r="D13" s="205"/>
      <c r="E13" s="206"/>
    </row>
    <row r="14" spans="1:5" ht="39.75" customHeight="1" thickBot="1">
      <c r="A14" s="196" t="s">
        <v>180</v>
      </c>
      <c r="B14" s="198"/>
      <c r="C14" s="204" t="s">
        <v>220</v>
      </c>
      <c r="D14" s="205"/>
      <c r="E14" s="206"/>
    </row>
    <row r="15" spans="1:5" ht="39.75" customHeight="1" thickBot="1">
      <c r="A15" s="196" t="s">
        <v>182</v>
      </c>
      <c r="B15" s="198"/>
      <c r="C15" s="204" t="s">
        <v>219</v>
      </c>
      <c r="D15" s="205"/>
      <c r="E15" s="206"/>
    </row>
    <row r="16" spans="1:5" ht="39.75" customHeight="1" thickBot="1">
      <c r="A16" s="196" t="s">
        <v>183</v>
      </c>
      <c r="B16" s="198"/>
      <c r="C16" s="204" t="s">
        <v>219</v>
      </c>
      <c r="D16" s="205"/>
      <c r="E16" s="206"/>
    </row>
    <row r="17" spans="1:5" ht="21.75" customHeight="1" thickBot="1">
      <c r="A17" s="199" t="s">
        <v>184</v>
      </c>
      <c r="B17" s="200"/>
      <c r="C17" s="200"/>
      <c r="D17" s="200"/>
      <c r="E17" s="201"/>
    </row>
    <row r="18" spans="1:5" ht="27.75" customHeight="1" thickBot="1">
      <c r="A18" s="196" t="s">
        <v>185</v>
      </c>
      <c r="B18" s="198"/>
      <c r="C18" s="219" t="s">
        <v>230</v>
      </c>
      <c r="D18" s="216"/>
      <c r="E18" s="217"/>
    </row>
    <row r="19" spans="1:5" ht="27.75" customHeight="1" thickBot="1">
      <c r="A19" s="196" t="s">
        <v>186</v>
      </c>
      <c r="B19" s="198"/>
      <c r="C19" s="204"/>
      <c r="D19" s="205"/>
      <c r="E19" s="206"/>
    </row>
    <row r="20" spans="1:5" ht="27.75" customHeight="1" thickBot="1">
      <c r="A20" s="196" t="s">
        <v>187</v>
      </c>
      <c r="B20" s="198"/>
      <c r="C20" s="204"/>
      <c r="D20" s="205"/>
      <c r="E20" s="206"/>
    </row>
    <row r="21" spans="1:5" ht="21.75" customHeight="1" thickBot="1">
      <c r="A21" s="199" t="s">
        <v>188</v>
      </c>
      <c r="B21" s="200"/>
      <c r="C21" s="200"/>
      <c r="D21" s="200"/>
      <c r="E21" s="207"/>
    </row>
    <row r="22" spans="1:5" ht="25.5" customHeight="1" thickBot="1">
      <c r="A22" s="196" t="s">
        <v>219</v>
      </c>
      <c r="B22" s="197"/>
      <c r="C22" s="197"/>
      <c r="D22" s="197"/>
      <c r="E22" s="202"/>
    </row>
    <row r="23" spans="1:5" ht="30" thickBot="1">
      <c r="A23" s="186" t="s">
        <v>189</v>
      </c>
      <c r="B23" s="187" t="s">
        <v>190</v>
      </c>
      <c r="C23" s="196" t="s">
        <v>191</v>
      </c>
      <c r="D23" s="202"/>
      <c r="E23" s="187" t="s">
        <v>192</v>
      </c>
    </row>
    <row r="24" spans="1:5" ht="27" customHeight="1" thickBot="1">
      <c r="A24" s="210" t="s">
        <v>193</v>
      </c>
      <c r="B24" s="228" t="s">
        <v>194</v>
      </c>
      <c r="C24" s="196" t="s">
        <v>221</v>
      </c>
      <c r="D24" s="198"/>
      <c r="E24" s="188" t="s">
        <v>222</v>
      </c>
    </row>
    <row r="25" spans="1:5" ht="27" customHeight="1" thickBot="1">
      <c r="A25" s="211"/>
      <c r="B25" s="229"/>
      <c r="C25" s="196" t="s">
        <v>223</v>
      </c>
      <c r="D25" s="198"/>
      <c r="E25" s="188" t="s">
        <v>224</v>
      </c>
    </row>
    <row r="26" spans="1:5" ht="27" customHeight="1" thickBot="1">
      <c r="A26" s="211"/>
      <c r="B26" s="184" t="s">
        <v>197</v>
      </c>
      <c r="C26" s="196" t="s">
        <v>225</v>
      </c>
      <c r="D26" s="198"/>
      <c r="E26" s="188">
        <f>100%</f>
        <v>1</v>
      </c>
    </row>
    <row r="27" spans="1:5" ht="27" customHeight="1" thickBot="1">
      <c r="A27" s="212"/>
      <c r="B27" s="184" t="s">
        <v>199</v>
      </c>
      <c r="C27" s="196" t="s">
        <v>226</v>
      </c>
      <c r="D27" s="198"/>
      <c r="E27" s="188">
        <f>100%</f>
        <v>1</v>
      </c>
    </row>
    <row r="28" spans="1:5" ht="27" customHeight="1" thickBot="1">
      <c r="A28" s="210" t="s">
        <v>203</v>
      </c>
      <c r="B28" s="184" t="s">
        <v>204</v>
      </c>
      <c r="C28" s="196" t="s">
        <v>227</v>
      </c>
      <c r="D28" s="198"/>
      <c r="E28" s="188" t="s">
        <v>228</v>
      </c>
    </row>
    <row r="29" spans="1:5" ht="27" customHeight="1" thickBot="1">
      <c r="A29" s="212"/>
      <c r="B29" s="184" t="s">
        <v>231</v>
      </c>
      <c r="C29" s="196" t="s">
        <v>232</v>
      </c>
      <c r="D29" s="198"/>
      <c r="E29" s="188" t="s">
        <v>234</v>
      </c>
    </row>
    <row r="30" spans="1:5" ht="27" customHeight="1" thickBot="1">
      <c r="A30" s="189" t="s">
        <v>209</v>
      </c>
      <c r="B30" s="184" t="s">
        <v>209</v>
      </c>
      <c r="C30" s="196" t="s">
        <v>229</v>
      </c>
      <c r="D30" s="198"/>
      <c r="E30" s="188" t="s">
        <v>211</v>
      </c>
    </row>
  </sheetData>
  <sheetProtection/>
  <mergeCells count="41">
    <mergeCell ref="C27:D27"/>
    <mergeCell ref="C28:D28"/>
    <mergeCell ref="C30:D30"/>
    <mergeCell ref="C29:D29"/>
    <mergeCell ref="A28:A29"/>
    <mergeCell ref="A20:B20"/>
    <mergeCell ref="C20:E20"/>
    <mergeCell ref="A21:E21"/>
    <mergeCell ref="A22:E22"/>
    <mergeCell ref="C23:D23"/>
    <mergeCell ref="A24:A27"/>
    <mergeCell ref="B24:B25"/>
    <mergeCell ref="C24:D24"/>
    <mergeCell ref="C25:D25"/>
    <mergeCell ref="C26:D26"/>
    <mergeCell ref="A16:B16"/>
    <mergeCell ref="C16:E16"/>
    <mergeCell ref="A17:E17"/>
    <mergeCell ref="A18:B18"/>
    <mergeCell ref="C18:E18"/>
    <mergeCell ref="A19:B19"/>
    <mergeCell ref="C19:E19"/>
    <mergeCell ref="A13:B13"/>
    <mergeCell ref="C13:E13"/>
    <mergeCell ref="A14:B14"/>
    <mergeCell ref="C14:E14"/>
    <mergeCell ref="A15:B15"/>
    <mergeCell ref="C15:E15"/>
    <mergeCell ref="A7:B7"/>
    <mergeCell ref="A8:B8"/>
    <mergeCell ref="A9:B9"/>
    <mergeCell ref="A10:B10"/>
    <mergeCell ref="A11:E11"/>
    <mergeCell ref="A12:B12"/>
    <mergeCell ref="C12:E12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J30" sqref="J30"/>
    </sheetView>
  </sheetViews>
  <sheetFormatPr defaultColWidth="9.140625" defaultRowHeight="12.75"/>
  <cols>
    <col min="1" max="1" width="15.28125" style="0" customWidth="1"/>
    <col min="4" max="4" width="17.28125" style="0" customWidth="1"/>
    <col min="5" max="5" width="25.8515625" style="0" customWidth="1"/>
    <col min="7" max="7" width="21.421875" style="0" customWidth="1"/>
  </cols>
  <sheetData>
    <row r="1" spans="1:7" ht="23.25" thickBot="1">
      <c r="A1" s="190" t="s">
        <v>155</v>
      </c>
      <c r="B1" s="191"/>
      <c r="C1" s="191"/>
      <c r="D1" s="191"/>
      <c r="E1" s="191"/>
      <c r="F1" s="191"/>
      <c r="G1" s="192"/>
    </row>
    <row r="2" spans="1:7" ht="22.5" customHeight="1" thickBot="1">
      <c r="A2" s="193" t="s">
        <v>156</v>
      </c>
      <c r="B2" s="194"/>
      <c r="C2" s="194"/>
      <c r="D2" s="194"/>
      <c r="E2" s="194"/>
      <c r="F2" s="194"/>
      <c r="G2" s="195"/>
    </row>
    <row r="3" spans="1:7" ht="24" customHeight="1" thickBot="1">
      <c r="A3" s="196" t="s">
        <v>146</v>
      </c>
      <c r="B3" s="197"/>
      <c r="C3" s="197"/>
      <c r="D3" s="197"/>
      <c r="E3" s="197"/>
      <c r="F3" s="197"/>
      <c r="G3" s="198"/>
    </row>
    <row r="4" spans="1:7" ht="24" customHeight="1" thickBot="1">
      <c r="A4" s="199" t="s">
        <v>157</v>
      </c>
      <c r="B4" s="200"/>
      <c r="C4" s="200"/>
      <c r="D4" s="200"/>
      <c r="E4" s="200"/>
      <c r="F4" s="200"/>
      <c r="G4" s="201"/>
    </row>
    <row r="5" spans="1:7" ht="26.25" customHeight="1" thickBot="1">
      <c r="A5" s="196" t="s">
        <v>158</v>
      </c>
      <c r="B5" s="202"/>
      <c r="C5" s="196" t="s">
        <v>159</v>
      </c>
      <c r="D5" s="198"/>
      <c r="E5" s="184" t="s">
        <v>160</v>
      </c>
      <c r="F5" s="208" t="s">
        <v>214</v>
      </c>
      <c r="G5" s="209"/>
    </row>
    <row r="6" spans="1:7" ht="26.25" customHeight="1" thickBot="1">
      <c r="A6" s="214" t="s">
        <v>161</v>
      </c>
      <c r="B6" s="215"/>
      <c r="C6" s="214" t="s">
        <v>162</v>
      </c>
      <c r="D6" s="215"/>
      <c r="E6" s="220" t="s">
        <v>163</v>
      </c>
      <c r="F6" s="214" t="s">
        <v>164</v>
      </c>
      <c r="G6" s="215"/>
    </row>
    <row r="7" spans="1:7" ht="26.25" customHeight="1" thickBot="1">
      <c r="A7" s="214" t="s">
        <v>165</v>
      </c>
      <c r="B7" s="217"/>
      <c r="C7" s="221">
        <v>44562</v>
      </c>
      <c r="D7" s="222"/>
      <c r="E7" s="220" t="s">
        <v>166</v>
      </c>
      <c r="F7" s="223">
        <v>44926</v>
      </c>
      <c r="G7" s="224"/>
    </row>
    <row r="8" spans="1:7" ht="26.25" customHeight="1" thickBot="1">
      <c r="A8" s="214" t="s">
        <v>167</v>
      </c>
      <c r="B8" s="217"/>
      <c r="C8" s="219" t="s">
        <v>168</v>
      </c>
      <c r="D8" s="215"/>
      <c r="E8" s="225" t="s">
        <v>169</v>
      </c>
      <c r="F8" s="219" t="s">
        <v>216</v>
      </c>
      <c r="G8" s="217"/>
    </row>
    <row r="9" spans="1:7" ht="26.25" customHeight="1" thickBot="1">
      <c r="A9" s="214" t="s">
        <v>170</v>
      </c>
      <c r="B9" s="217"/>
      <c r="C9" s="219">
        <v>13970711989</v>
      </c>
      <c r="D9" s="215"/>
      <c r="E9" s="225" t="s">
        <v>171</v>
      </c>
      <c r="F9" s="219" t="s">
        <v>172</v>
      </c>
      <c r="G9" s="217"/>
    </row>
    <row r="10" spans="1:7" ht="26.25" customHeight="1" thickBot="1">
      <c r="A10" s="214" t="s">
        <v>173</v>
      </c>
      <c r="B10" s="217"/>
      <c r="C10" s="219">
        <v>300</v>
      </c>
      <c r="D10" s="215"/>
      <c r="E10" s="225" t="s">
        <v>174</v>
      </c>
      <c r="F10" s="219">
        <v>300</v>
      </c>
      <c r="G10" s="217"/>
    </row>
    <row r="11" spans="1:7" ht="23.25" customHeight="1" thickBot="1">
      <c r="A11" s="199" t="s">
        <v>175</v>
      </c>
      <c r="B11" s="200"/>
      <c r="C11" s="200"/>
      <c r="D11" s="200"/>
      <c r="E11" s="200"/>
      <c r="F11" s="200"/>
      <c r="G11" s="201"/>
    </row>
    <row r="12" spans="1:7" ht="22.5" customHeight="1" thickBot="1">
      <c r="A12" s="196" t="s">
        <v>176</v>
      </c>
      <c r="B12" s="198"/>
      <c r="C12" s="219" t="s">
        <v>177</v>
      </c>
      <c r="D12" s="216"/>
      <c r="E12" s="216"/>
      <c r="F12" s="216"/>
      <c r="G12" s="217"/>
    </row>
    <row r="13" spans="1:7" ht="22.5" customHeight="1" thickBot="1">
      <c r="A13" s="196" t="s">
        <v>178</v>
      </c>
      <c r="B13" s="198"/>
      <c r="C13" s="219" t="s">
        <v>179</v>
      </c>
      <c r="D13" s="216"/>
      <c r="E13" s="216"/>
      <c r="F13" s="216"/>
      <c r="G13" s="217"/>
    </row>
    <row r="14" spans="1:7" ht="22.5" customHeight="1" thickBot="1">
      <c r="A14" s="196" t="s">
        <v>180</v>
      </c>
      <c r="B14" s="198"/>
      <c r="C14" s="219" t="s">
        <v>181</v>
      </c>
      <c r="D14" s="216"/>
      <c r="E14" s="216"/>
      <c r="F14" s="216"/>
      <c r="G14" s="217"/>
    </row>
    <row r="15" spans="1:7" ht="22.5" customHeight="1" thickBot="1">
      <c r="A15" s="196" t="s">
        <v>182</v>
      </c>
      <c r="B15" s="198"/>
      <c r="C15" s="219" t="s">
        <v>177</v>
      </c>
      <c r="D15" s="216"/>
      <c r="E15" s="216"/>
      <c r="F15" s="216"/>
      <c r="G15" s="217"/>
    </row>
    <row r="16" spans="1:7" ht="22.5" customHeight="1" thickBot="1">
      <c r="A16" s="196" t="s">
        <v>183</v>
      </c>
      <c r="B16" s="198"/>
      <c r="C16" s="219" t="s">
        <v>177</v>
      </c>
      <c r="D16" s="216"/>
      <c r="E16" s="216"/>
      <c r="F16" s="216"/>
      <c r="G16" s="217"/>
    </row>
    <row r="17" spans="1:7" ht="15.75" thickBot="1">
      <c r="A17" s="199" t="s">
        <v>184</v>
      </c>
      <c r="B17" s="200"/>
      <c r="C17" s="200"/>
      <c r="D17" s="200"/>
      <c r="E17" s="200"/>
      <c r="F17" s="200"/>
      <c r="G17" s="201"/>
    </row>
    <row r="18" spans="1:7" ht="15.75" thickBot="1">
      <c r="A18" s="196" t="s">
        <v>185</v>
      </c>
      <c r="B18" s="198"/>
      <c r="C18" s="203" t="s">
        <v>213</v>
      </c>
      <c r="D18" s="197"/>
      <c r="E18" s="197"/>
      <c r="F18" s="197"/>
      <c r="G18" s="198"/>
    </row>
    <row r="19" spans="1:7" ht="15.75" thickBot="1">
      <c r="A19" s="196" t="s">
        <v>186</v>
      </c>
      <c r="B19" s="198"/>
      <c r="C19" s="204"/>
      <c r="D19" s="205"/>
      <c r="E19" s="205"/>
      <c r="F19" s="205"/>
      <c r="G19" s="206"/>
    </row>
    <row r="20" spans="1:7" ht="28.5" customHeight="1" thickBot="1">
      <c r="A20" s="196" t="s">
        <v>187</v>
      </c>
      <c r="B20" s="198"/>
      <c r="C20" s="204"/>
      <c r="D20" s="205"/>
      <c r="E20" s="205"/>
      <c r="F20" s="205"/>
      <c r="G20" s="206"/>
    </row>
    <row r="21" spans="1:7" ht="25.5" customHeight="1" thickBot="1">
      <c r="A21" s="199" t="s">
        <v>188</v>
      </c>
      <c r="B21" s="200"/>
      <c r="C21" s="200"/>
      <c r="D21" s="200"/>
      <c r="E21" s="200"/>
      <c r="F21" s="200"/>
      <c r="G21" s="207"/>
    </row>
    <row r="22" spans="1:7" ht="25.5" customHeight="1" thickBot="1">
      <c r="A22" s="196" t="s">
        <v>177</v>
      </c>
      <c r="B22" s="197"/>
      <c r="C22" s="197"/>
      <c r="D22" s="197"/>
      <c r="E22" s="197"/>
      <c r="F22" s="197"/>
      <c r="G22" s="202"/>
    </row>
    <row r="23" spans="1:7" ht="24" customHeight="1" thickBot="1">
      <c r="A23" s="186" t="s">
        <v>189</v>
      </c>
      <c r="B23" s="196" t="s">
        <v>190</v>
      </c>
      <c r="C23" s="202"/>
      <c r="D23" s="196" t="s">
        <v>191</v>
      </c>
      <c r="E23" s="197"/>
      <c r="F23" s="202"/>
      <c r="G23" s="187" t="s">
        <v>192</v>
      </c>
    </row>
    <row r="24" spans="1:7" ht="30.75" customHeight="1" thickBot="1">
      <c r="A24" s="210" t="s">
        <v>193</v>
      </c>
      <c r="B24" s="214" t="s">
        <v>194</v>
      </c>
      <c r="C24" s="215"/>
      <c r="D24" s="214" t="s">
        <v>195</v>
      </c>
      <c r="E24" s="216"/>
      <c r="F24" s="217"/>
      <c r="G24" s="218" t="s">
        <v>196</v>
      </c>
    </row>
    <row r="25" spans="1:7" ht="30.75" customHeight="1" thickBot="1">
      <c r="A25" s="211"/>
      <c r="B25" s="214" t="s">
        <v>197</v>
      </c>
      <c r="C25" s="215"/>
      <c r="D25" s="214" t="s">
        <v>198</v>
      </c>
      <c r="E25" s="216"/>
      <c r="F25" s="217"/>
      <c r="G25" s="218">
        <v>90</v>
      </c>
    </row>
    <row r="26" spans="1:7" ht="30.75" customHeight="1" thickBot="1">
      <c r="A26" s="211"/>
      <c r="B26" s="214" t="s">
        <v>199</v>
      </c>
      <c r="C26" s="215"/>
      <c r="D26" s="214" t="s">
        <v>200</v>
      </c>
      <c r="E26" s="216"/>
      <c r="F26" s="217"/>
      <c r="G26" s="218">
        <v>100</v>
      </c>
    </row>
    <row r="27" spans="1:7" ht="30.75" customHeight="1" thickBot="1">
      <c r="A27" s="212"/>
      <c r="B27" s="214" t="s">
        <v>201</v>
      </c>
      <c r="C27" s="215"/>
      <c r="D27" s="214" t="s">
        <v>202</v>
      </c>
      <c r="E27" s="216"/>
      <c r="F27" s="217"/>
      <c r="G27" s="218">
        <v>100</v>
      </c>
    </row>
    <row r="28" spans="1:7" ht="30.75" customHeight="1" thickBot="1">
      <c r="A28" s="210" t="s">
        <v>203</v>
      </c>
      <c r="B28" s="214" t="s">
        <v>204</v>
      </c>
      <c r="C28" s="215"/>
      <c r="D28" s="214" t="s">
        <v>205</v>
      </c>
      <c r="E28" s="216"/>
      <c r="F28" s="217"/>
      <c r="G28" s="218" t="s">
        <v>206</v>
      </c>
    </row>
    <row r="29" spans="1:7" ht="30.75" customHeight="1" thickBot="1">
      <c r="A29" s="212"/>
      <c r="B29" s="214" t="s">
        <v>207</v>
      </c>
      <c r="C29" s="215"/>
      <c r="D29" s="214" t="s">
        <v>208</v>
      </c>
      <c r="E29" s="216"/>
      <c r="F29" s="217"/>
      <c r="G29" s="218" t="s">
        <v>206</v>
      </c>
    </row>
    <row r="30" spans="1:7" ht="60.75" customHeight="1" thickBot="1">
      <c r="A30" s="213" t="s">
        <v>212</v>
      </c>
      <c r="B30" s="214" t="s">
        <v>209</v>
      </c>
      <c r="C30" s="215"/>
      <c r="D30" s="214" t="s">
        <v>210</v>
      </c>
      <c r="E30" s="216"/>
      <c r="F30" s="217"/>
      <c r="G30" s="218" t="s">
        <v>211</v>
      </c>
    </row>
  </sheetData>
  <sheetProtection/>
  <mergeCells count="60">
    <mergeCell ref="A28:A29"/>
    <mergeCell ref="B28:C28"/>
    <mergeCell ref="D28:F28"/>
    <mergeCell ref="B29:C29"/>
    <mergeCell ref="D29:F29"/>
    <mergeCell ref="B30:C30"/>
    <mergeCell ref="D30:F30"/>
    <mergeCell ref="A24:A27"/>
    <mergeCell ref="B24:C24"/>
    <mergeCell ref="D24:F24"/>
    <mergeCell ref="B25:C25"/>
    <mergeCell ref="D25:F25"/>
    <mergeCell ref="B26:C26"/>
    <mergeCell ref="D26:F26"/>
    <mergeCell ref="B27:C27"/>
    <mergeCell ref="D27:F27"/>
    <mergeCell ref="A20:B20"/>
    <mergeCell ref="C20:G20"/>
    <mergeCell ref="A21:G21"/>
    <mergeCell ref="A22:G22"/>
    <mergeCell ref="B23:C23"/>
    <mergeCell ref="D23:F23"/>
    <mergeCell ref="A16:B16"/>
    <mergeCell ref="C16:G16"/>
    <mergeCell ref="A17:G17"/>
    <mergeCell ref="A18:B18"/>
    <mergeCell ref="C18:G18"/>
    <mergeCell ref="A19:B19"/>
    <mergeCell ref="C19:G19"/>
    <mergeCell ref="A13:B13"/>
    <mergeCell ref="C13:G13"/>
    <mergeCell ref="A14:B14"/>
    <mergeCell ref="C14:G14"/>
    <mergeCell ref="A15:B15"/>
    <mergeCell ref="C15:G15"/>
    <mergeCell ref="A10:B10"/>
    <mergeCell ref="C10:D10"/>
    <mergeCell ref="F10:G10"/>
    <mergeCell ref="A11:G11"/>
    <mergeCell ref="A12:B12"/>
    <mergeCell ref="C12:G12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A1:G1"/>
    <mergeCell ref="A2:G2"/>
    <mergeCell ref="A3:G3"/>
    <mergeCell ref="A4:G4"/>
    <mergeCell ref="A5:B5"/>
    <mergeCell ref="C5:D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0" t="s">
        <v>28</v>
      </c>
      <c r="B4" s="150" t="s">
        <v>29</v>
      </c>
      <c r="C4" s="151" t="s">
        <v>30</v>
      </c>
      <c r="D4" s="153" t="s">
        <v>31</v>
      </c>
      <c r="E4" s="154" t="s">
        <v>32</v>
      </c>
      <c r="F4" s="154"/>
      <c r="G4" s="154"/>
      <c r="H4" s="154"/>
      <c r="I4" s="155" t="s">
        <v>33</v>
      </c>
      <c r="J4" s="155" t="s">
        <v>34</v>
      </c>
      <c r="K4" s="155" t="s">
        <v>35</v>
      </c>
      <c r="L4" s="155" t="s">
        <v>36</v>
      </c>
      <c r="M4" s="155" t="s">
        <v>37</v>
      </c>
      <c r="N4" s="155" t="s">
        <v>38</v>
      </c>
      <c r="O4" s="153" t="s">
        <v>39</v>
      </c>
    </row>
    <row r="5" spans="1:15" s="1" customFormat="1" ht="58.5" customHeight="1">
      <c r="A5" s="150"/>
      <c r="B5" s="150"/>
      <c r="C5" s="152"/>
      <c r="D5" s="153"/>
      <c r="E5" s="21" t="s">
        <v>40</v>
      </c>
      <c r="F5" s="21" t="s">
        <v>41</v>
      </c>
      <c r="G5" s="21" t="s">
        <v>42</v>
      </c>
      <c r="H5" s="21" t="s">
        <v>43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44</v>
      </c>
      <c r="B6" s="22" t="s">
        <v>44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30</v>
      </c>
      <c r="C7" s="25">
        <v>5982.19483</v>
      </c>
      <c r="D7" s="25">
        <v>39.14483</v>
      </c>
      <c r="E7" s="25">
        <v>943.05</v>
      </c>
      <c r="F7" s="25">
        <v>943.05</v>
      </c>
      <c r="G7" s="26"/>
      <c r="H7" s="26"/>
      <c r="I7" s="25"/>
      <c r="J7" s="25"/>
      <c r="K7" s="25"/>
      <c r="L7" s="25"/>
      <c r="M7" s="25"/>
      <c r="N7" s="25">
        <v>5000</v>
      </c>
      <c r="O7" s="25"/>
    </row>
    <row r="8" spans="1:15" s="1" customFormat="1" ht="27" customHeight="1">
      <c r="A8" s="23" t="s">
        <v>45</v>
      </c>
      <c r="B8" s="27" t="s">
        <v>46</v>
      </c>
      <c r="C8" s="25">
        <v>814.33404</v>
      </c>
      <c r="D8" s="25">
        <v>15.16404</v>
      </c>
      <c r="E8" s="25">
        <v>734.67</v>
      </c>
      <c r="F8" s="25">
        <v>734.67</v>
      </c>
      <c r="G8" s="26"/>
      <c r="H8" s="26"/>
      <c r="I8" s="25"/>
      <c r="J8" s="25"/>
      <c r="K8" s="25"/>
      <c r="L8" s="25"/>
      <c r="M8" s="25"/>
      <c r="N8" s="25">
        <v>64.5</v>
      </c>
      <c r="O8" s="25"/>
    </row>
    <row r="9" spans="1:15" s="1" customFormat="1" ht="27" customHeight="1">
      <c r="A9" s="23" t="s">
        <v>47</v>
      </c>
      <c r="B9" s="27" t="s">
        <v>48</v>
      </c>
      <c r="C9" s="25">
        <v>814.33404</v>
      </c>
      <c r="D9" s="25">
        <v>15.16404</v>
      </c>
      <c r="E9" s="25">
        <v>734.67</v>
      </c>
      <c r="F9" s="25">
        <v>734.67</v>
      </c>
      <c r="G9" s="26"/>
      <c r="H9" s="26"/>
      <c r="I9" s="25"/>
      <c r="J9" s="25"/>
      <c r="K9" s="25"/>
      <c r="L9" s="25"/>
      <c r="M9" s="25"/>
      <c r="N9" s="25">
        <v>64.5</v>
      </c>
      <c r="O9" s="25"/>
    </row>
    <row r="10" spans="1:15" s="1" customFormat="1" ht="27" customHeight="1">
      <c r="A10" s="23" t="s">
        <v>49</v>
      </c>
      <c r="B10" s="27" t="s">
        <v>50</v>
      </c>
      <c r="C10" s="25">
        <v>541.67</v>
      </c>
      <c r="D10" s="25"/>
      <c r="E10" s="25">
        <v>541.67</v>
      </c>
      <c r="F10" s="25">
        <v>541.67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51</v>
      </c>
      <c r="B11" s="27" t="s">
        <v>52</v>
      </c>
      <c r="C11" s="25">
        <v>272.66404</v>
      </c>
      <c r="D11" s="25">
        <v>15.16404</v>
      </c>
      <c r="E11" s="25">
        <v>193</v>
      </c>
      <c r="F11" s="25">
        <v>193</v>
      </c>
      <c r="G11" s="26"/>
      <c r="H11" s="26"/>
      <c r="I11" s="25"/>
      <c r="J11" s="25"/>
      <c r="K11" s="25"/>
      <c r="L11" s="25"/>
      <c r="M11" s="25"/>
      <c r="N11" s="25">
        <v>64.5</v>
      </c>
      <c r="O11" s="25"/>
    </row>
    <row r="12" spans="1:15" s="1" customFormat="1" ht="27" customHeight="1">
      <c r="A12" s="23" t="s">
        <v>53</v>
      </c>
      <c r="B12" s="27" t="s">
        <v>54</v>
      </c>
      <c r="C12" s="25">
        <v>88.19</v>
      </c>
      <c r="D12" s="25"/>
      <c r="E12" s="25">
        <v>88.19</v>
      </c>
      <c r="F12" s="25">
        <v>88.19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55</v>
      </c>
      <c r="B13" s="27" t="s">
        <v>56</v>
      </c>
      <c r="C13" s="25">
        <v>80.11</v>
      </c>
      <c r="D13" s="25"/>
      <c r="E13" s="25">
        <v>80.11</v>
      </c>
      <c r="F13" s="25">
        <v>80.11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57</v>
      </c>
      <c r="B14" s="27" t="s">
        <v>58</v>
      </c>
      <c r="C14" s="25">
        <v>80.11</v>
      </c>
      <c r="D14" s="25"/>
      <c r="E14" s="25">
        <v>80.11</v>
      </c>
      <c r="F14" s="25">
        <v>80.11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59</v>
      </c>
      <c r="B15" s="27" t="s">
        <v>60</v>
      </c>
      <c r="C15" s="25">
        <v>8.08</v>
      </c>
      <c r="D15" s="25"/>
      <c r="E15" s="25">
        <v>8.08</v>
      </c>
      <c r="F15" s="25">
        <v>8.08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61</v>
      </c>
      <c r="B16" s="27" t="s">
        <v>62</v>
      </c>
      <c r="C16" s="25">
        <v>8.08</v>
      </c>
      <c r="D16" s="25"/>
      <c r="E16" s="25">
        <v>8.08</v>
      </c>
      <c r="F16" s="25">
        <v>8.08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63</v>
      </c>
      <c r="B17" s="27" t="s">
        <v>64</v>
      </c>
      <c r="C17" s="25">
        <v>41.22</v>
      </c>
      <c r="D17" s="25"/>
      <c r="E17" s="25">
        <v>41.22</v>
      </c>
      <c r="F17" s="25">
        <v>41.22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65</v>
      </c>
      <c r="B18" s="27" t="s">
        <v>66</v>
      </c>
      <c r="C18" s="25">
        <v>41.22</v>
      </c>
      <c r="D18" s="25"/>
      <c r="E18" s="25">
        <v>41.22</v>
      </c>
      <c r="F18" s="25">
        <v>41.22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67</v>
      </c>
      <c r="B19" s="27" t="s">
        <v>68</v>
      </c>
      <c r="C19" s="25">
        <v>41.22</v>
      </c>
      <c r="D19" s="25"/>
      <c r="E19" s="25">
        <v>41.22</v>
      </c>
      <c r="F19" s="25">
        <v>41.22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69</v>
      </c>
      <c r="B20" s="27" t="s">
        <v>70</v>
      </c>
      <c r="C20" s="25">
        <v>23.98079</v>
      </c>
      <c r="D20" s="25">
        <v>23.98079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71</v>
      </c>
      <c r="B21" s="27" t="s">
        <v>72</v>
      </c>
      <c r="C21" s="25">
        <v>5.6205</v>
      </c>
      <c r="D21" s="25">
        <v>5.6205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73</v>
      </c>
      <c r="B22" s="27" t="s">
        <v>74</v>
      </c>
      <c r="C22" s="25">
        <v>5.6205</v>
      </c>
      <c r="D22" s="25">
        <v>5.6205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55</v>
      </c>
      <c r="B23" s="27" t="s">
        <v>75</v>
      </c>
      <c r="C23" s="25">
        <v>2.06029</v>
      </c>
      <c r="D23" s="25">
        <v>2.06029</v>
      </c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2.06029</v>
      </c>
      <c r="D24" s="25">
        <v>2.06029</v>
      </c>
      <c r="E24" s="25"/>
      <c r="F24" s="25"/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16.3</v>
      </c>
      <c r="D25" s="25">
        <v>16.3</v>
      </c>
      <c r="E25" s="25"/>
      <c r="F25" s="25"/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16.3</v>
      </c>
      <c r="D26" s="25">
        <v>16.3</v>
      </c>
      <c r="E26" s="25"/>
      <c r="F26" s="25"/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78.97</v>
      </c>
      <c r="D27" s="25"/>
      <c r="E27" s="25">
        <v>78.97</v>
      </c>
      <c r="F27" s="25">
        <v>78.97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71</v>
      </c>
      <c r="B28" s="27" t="s">
        <v>84</v>
      </c>
      <c r="C28" s="25">
        <v>78.97</v>
      </c>
      <c r="D28" s="25"/>
      <c r="E28" s="25">
        <v>78.97</v>
      </c>
      <c r="F28" s="25">
        <v>78.97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85</v>
      </c>
      <c r="B29" s="27" t="s">
        <v>86</v>
      </c>
      <c r="C29" s="25">
        <v>78.97</v>
      </c>
      <c r="D29" s="25"/>
      <c r="E29" s="25">
        <v>78.97</v>
      </c>
      <c r="F29" s="25">
        <v>78.97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87</v>
      </c>
      <c r="B30" s="27" t="s">
        <v>88</v>
      </c>
      <c r="C30" s="25">
        <v>4935.5</v>
      </c>
      <c r="D30" s="25"/>
      <c r="E30" s="25"/>
      <c r="F30" s="25"/>
      <c r="G30" s="26"/>
      <c r="H30" s="26"/>
      <c r="I30" s="25"/>
      <c r="J30" s="25"/>
      <c r="K30" s="25"/>
      <c r="L30" s="25"/>
      <c r="M30" s="25"/>
      <c r="N30" s="25">
        <v>4935.5</v>
      </c>
      <c r="O30" s="25"/>
    </row>
    <row r="31" spans="1:15" s="1" customFormat="1" ht="27" customHeight="1">
      <c r="A31" s="23" t="s">
        <v>89</v>
      </c>
      <c r="B31" s="27" t="s">
        <v>90</v>
      </c>
      <c r="C31" s="25">
        <v>4935.5</v>
      </c>
      <c r="D31" s="25"/>
      <c r="E31" s="25"/>
      <c r="F31" s="25"/>
      <c r="G31" s="26"/>
      <c r="H31" s="26"/>
      <c r="I31" s="25"/>
      <c r="J31" s="25"/>
      <c r="K31" s="25"/>
      <c r="L31" s="25"/>
      <c r="M31" s="25"/>
      <c r="N31" s="25">
        <v>4935.5</v>
      </c>
      <c r="O31" s="25"/>
    </row>
    <row r="32" spans="1:15" s="1" customFormat="1" ht="27" customHeight="1">
      <c r="A32" s="23" t="s">
        <v>91</v>
      </c>
      <c r="B32" s="27" t="s">
        <v>92</v>
      </c>
      <c r="C32" s="25">
        <v>4935.5</v>
      </c>
      <c r="D32" s="25"/>
      <c r="E32" s="25"/>
      <c r="F32" s="25"/>
      <c r="G32" s="26"/>
      <c r="H32" s="26"/>
      <c r="I32" s="25"/>
      <c r="J32" s="25"/>
      <c r="K32" s="25"/>
      <c r="L32" s="25"/>
      <c r="M32" s="25"/>
      <c r="N32" s="25">
        <v>4935.5</v>
      </c>
      <c r="O32" s="25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93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94</v>
      </c>
      <c r="B3" s="32"/>
      <c r="C3" s="32"/>
      <c r="D3" s="32"/>
      <c r="E3" s="33" t="s">
        <v>3</v>
      </c>
      <c r="F3" s="29"/>
      <c r="G3" s="29"/>
    </row>
    <row r="4" spans="1:7" s="1" customFormat="1" ht="21" customHeight="1">
      <c r="A4" s="157" t="s">
        <v>95</v>
      </c>
      <c r="B4" s="157"/>
      <c r="C4" s="158" t="s">
        <v>30</v>
      </c>
      <c r="D4" s="159" t="s">
        <v>96</v>
      </c>
      <c r="E4" s="157" t="s">
        <v>97</v>
      </c>
      <c r="F4" s="29"/>
      <c r="G4" s="29"/>
    </row>
    <row r="5" spans="1:7" s="1" customFormat="1" ht="21" customHeight="1">
      <c r="A5" s="34" t="s">
        <v>98</v>
      </c>
      <c r="B5" s="34" t="s">
        <v>99</v>
      </c>
      <c r="C5" s="158"/>
      <c r="D5" s="159"/>
      <c r="E5" s="157"/>
      <c r="F5" s="29"/>
      <c r="G5" s="29"/>
    </row>
    <row r="6" spans="1:7" s="1" customFormat="1" ht="21" customHeight="1">
      <c r="A6" s="35" t="s">
        <v>44</v>
      </c>
      <c r="B6" s="35" t="s">
        <v>44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30</v>
      </c>
      <c r="C7" s="37">
        <v>5982.19483</v>
      </c>
      <c r="D7" s="37">
        <v>760.05</v>
      </c>
      <c r="E7" s="37">
        <v>5222.14483</v>
      </c>
      <c r="F7" s="39"/>
      <c r="G7" s="29"/>
    </row>
    <row r="8" spans="1:5" s="1" customFormat="1" ht="27" customHeight="1">
      <c r="A8" s="37" t="s">
        <v>45</v>
      </c>
      <c r="B8" s="37" t="s">
        <v>46</v>
      </c>
      <c r="C8" s="37">
        <v>814.33404</v>
      </c>
      <c r="D8" s="37">
        <v>551.67</v>
      </c>
      <c r="E8" s="37">
        <v>262.66404</v>
      </c>
    </row>
    <row r="9" spans="1:5" s="1" customFormat="1" ht="27" customHeight="1">
      <c r="A9" s="37" t="s">
        <v>47</v>
      </c>
      <c r="B9" s="37" t="s">
        <v>48</v>
      </c>
      <c r="C9" s="37">
        <v>814.33404</v>
      </c>
      <c r="D9" s="37">
        <v>551.67</v>
      </c>
      <c r="E9" s="37">
        <v>262.66404</v>
      </c>
    </row>
    <row r="10" spans="1:5" s="1" customFormat="1" ht="27" customHeight="1">
      <c r="A10" s="37" t="s">
        <v>49</v>
      </c>
      <c r="B10" s="37" t="s">
        <v>50</v>
      </c>
      <c r="C10" s="37">
        <v>541.67</v>
      </c>
      <c r="D10" s="37">
        <v>541.67</v>
      </c>
      <c r="E10" s="37"/>
    </row>
    <row r="11" spans="1:5" s="1" customFormat="1" ht="27" customHeight="1">
      <c r="A11" s="37" t="s">
        <v>51</v>
      </c>
      <c r="B11" s="37" t="s">
        <v>52</v>
      </c>
      <c r="C11" s="37">
        <v>272.66404</v>
      </c>
      <c r="D11" s="37">
        <v>10</v>
      </c>
      <c r="E11" s="37">
        <v>262.66404</v>
      </c>
    </row>
    <row r="12" spans="1:5" s="1" customFormat="1" ht="27" customHeight="1">
      <c r="A12" s="37" t="s">
        <v>53</v>
      </c>
      <c r="B12" s="37" t="s">
        <v>54</v>
      </c>
      <c r="C12" s="37">
        <v>88.19</v>
      </c>
      <c r="D12" s="37">
        <v>88.19</v>
      </c>
      <c r="E12" s="37"/>
    </row>
    <row r="13" spans="1:5" s="1" customFormat="1" ht="27" customHeight="1">
      <c r="A13" s="37" t="s">
        <v>55</v>
      </c>
      <c r="B13" s="37" t="s">
        <v>56</v>
      </c>
      <c r="C13" s="37">
        <v>80.11</v>
      </c>
      <c r="D13" s="37">
        <v>80.11</v>
      </c>
      <c r="E13" s="37"/>
    </row>
    <row r="14" spans="1:5" s="1" customFormat="1" ht="27" customHeight="1">
      <c r="A14" s="37" t="s">
        <v>57</v>
      </c>
      <c r="B14" s="37" t="s">
        <v>58</v>
      </c>
      <c r="C14" s="37">
        <v>80.11</v>
      </c>
      <c r="D14" s="37">
        <v>80.11</v>
      </c>
      <c r="E14" s="37"/>
    </row>
    <row r="15" spans="1:5" s="1" customFormat="1" ht="27" customHeight="1">
      <c r="A15" s="37" t="s">
        <v>59</v>
      </c>
      <c r="B15" s="37" t="s">
        <v>60</v>
      </c>
      <c r="C15" s="37">
        <v>8.08</v>
      </c>
      <c r="D15" s="37">
        <v>8.08</v>
      </c>
      <c r="E15" s="37"/>
    </row>
    <row r="16" spans="1:5" s="1" customFormat="1" ht="27" customHeight="1">
      <c r="A16" s="37" t="s">
        <v>61</v>
      </c>
      <c r="B16" s="37" t="s">
        <v>62</v>
      </c>
      <c r="C16" s="37">
        <v>8.08</v>
      </c>
      <c r="D16" s="37">
        <v>8.08</v>
      </c>
      <c r="E16" s="37"/>
    </row>
    <row r="17" spans="1:5" s="1" customFormat="1" ht="27" customHeight="1">
      <c r="A17" s="37" t="s">
        <v>63</v>
      </c>
      <c r="B17" s="37" t="s">
        <v>64</v>
      </c>
      <c r="C17" s="37">
        <v>41.22</v>
      </c>
      <c r="D17" s="37">
        <v>41.22</v>
      </c>
      <c r="E17" s="37"/>
    </row>
    <row r="18" spans="1:5" s="1" customFormat="1" ht="27" customHeight="1">
      <c r="A18" s="37" t="s">
        <v>65</v>
      </c>
      <c r="B18" s="37" t="s">
        <v>66</v>
      </c>
      <c r="C18" s="37">
        <v>41.22</v>
      </c>
      <c r="D18" s="37">
        <v>41.22</v>
      </c>
      <c r="E18" s="37"/>
    </row>
    <row r="19" spans="1:5" s="1" customFormat="1" ht="27" customHeight="1">
      <c r="A19" s="37" t="s">
        <v>67</v>
      </c>
      <c r="B19" s="37" t="s">
        <v>68</v>
      </c>
      <c r="C19" s="37">
        <v>41.22</v>
      </c>
      <c r="D19" s="37">
        <v>41.22</v>
      </c>
      <c r="E19" s="37"/>
    </row>
    <row r="20" spans="1:5" s="1" customFormat="1" ht="27" customHeight="1">
      <c r="A20" s="37" t="s">
        <v>69</v>
      </c>
      <c r="B20" s="37" t="s">
        <v>70</v>
      </c>
      <c r="C20" s="37">
        <v>23.98079</v>
      </c>
      <c r="D20" s="37"/>
      <c r="E20" s="37">
        <v>23.98079</v>
      </c>
    </row>
    <row r="21" spans="1:5" s="1" customFormat="1" ht="27" customHeight="1">
      <c r="A21" s="37" t="s">
        <v>71</v>
      </c>
      <c r="B21" s="37" t="s">
        <v>72</v>
      </c>
      <c r="C21" s="37">
        <v>5.6205</v>
      </c>
      <c r="D21" s="37"/>
      <c r="E21" s="37">
        <v>5.6205</v>
      </c>
    </row>
    <row r="22" spans="1:5" s="1" customFormat="1" ht="27" customHeight="1">
      <c r="A22" s="37" t="s">
        <v>73</v>
      </c>
      <c r="B22" s="37" t="s">
        <v>74</v>
      </c>
      <c r="C22" s="37">
        <v>5.6205</v>
      </c>
      <c r="D22" s="37"/>
      <c r="E22" s="37">
        <v>5.6205</v>
      </c>
    </row>
    <row r="23" spans="1:5" s="1" customFormat="1" ht="27" customHeight="1">
      <c r="A23" s="37" t="s">
        <v>55</v>
      </c>
      <c r="B23" s="37" t="s">
        <v>75</v>
      </c>
      <c r="C23" s="37">
        <v>2.06029</v>
      </c>
      <c r="D23" s="37"/>
      <c r="E23" s="37">
        <v>2.06029</v>
      </c>
    </row>
    <row r="24" spans="1:5" s="1" customFormat="1" ht="27" customHeight="1">
      <c r="A24" s="37" t="s">
        <v>76</v>
      </c>
      <c r="B24" s="37" t="s">
        <v>77</v>
      </c>
      <c r="C24" s="37">
        <v>2.06029</v>
      </c>
      <c r="D24" s="37"/>
      <c r="E24" s="37">
        <v>2.06029</v>
      </c>
    </row>
    <row r="25" spans="1:5" s="1" customFormat="1" ht="27" customHeight="1">
      <c r="A25" s="37" t="s">
        <v>78</v>
      </c>
      <c r="B25" s="37" t="s">
        <v>79</v>
      </c>
      <c r="C25" s="37">
        <v>16.3</v>
      </c>
      <c r="D25" s="37"/>
      <c r="E25" s="37">
        <v>16.3</v>
      </c>
    </row>
    <row r="26" spans="1:5" s="1" customFormat="1" ht="27" customHeight="1">
      <c r="A26" s="37" t="s">
        <v>80</v>
      </c>
      <c r="B26" s="37" t="s">
        <v>81</v>
      </c>
      <c r="C26" s="37">
        <v>16.3</v>
      </c>
      <c r="D26" s="37"/>
      <c r="E26" s="37">
        <v>16.3</v>
      </c>
    </row>
    <row r="27" spans="1:5" s="1" customFormat="1" ht="27" customHeight="1">
      <c r="A27" s="37" t="s">
        <v>82</v>
      </c>
      <c r="B27" s="37" t="s">
        <v>83</v>
      </c>
      <c r="C27" s="37">
        <v>78.97</v>
      </c>
      <c r="D27" s="37">
        <v>78.97</v>
      </c>
      <c r="E27" s="37"/>
    </row>
    <row r="28" spans="1:5" s="1" customFormat="1" ht="27" customHeight="1">
      <c r="A28" s="37" t="s">
        <v>71</v>
      </c>
      <c r="B28" s="37" t="s">
        <v>84</v>
      </c>
      <c r="C28" s="37">
        <v>78.97</v>
      </c>
      <c r="D28" s="37">
        <v>78.97</v>
      </c>
      <c r="E28" s="37"/>
    </row>
    <row r="29" spans="1:5" s="1" customFormat="1" ht="27" customHeight="1">
      <c r="A29" s="37" t="s">
        <v>85</v>
      </c>
      <c r="B29" s="37" t="s">
        <v>86</v>
      </c>
      <c r="C29" s="37">
        <v>78.97</v>
      </c>
      <c r="D29" s="37">
        <v>78.97</v>
      </c>
      <c r="E29" s="37"/>
    </row>
    <row r="30" spans="1:5" s="1" customFormat="1" ht="27" customHeight="1">
      <c r="A30" s="37" t="s">
        <v>87</v>
      </c>
      <c r="B30" s="37" t="s">
        <v>88</v>
      </c>
      <c r="C30" s="37">
        <v>4935.5</v>
      </c>
      <c r="D30" s="37"/>
      <c r="E30" s="37">
        <v>4935.5</v>
      </c>
    </row>
    <row r="31" spans="1:5" s="1" customFormat="1" ht="27" customHeight="1">
      <c r="A31" s="37" t="s">
        <v>89</v>
      </c>
      <c r="B31" s="37" t="s">
        <v>90</v>
      </c>
      <c r="C31" s="37">
        <v>4935.5</v>
      </c>
      <c r="D31" s="37"/>
      <c r="E31" s="37">
        <v>4935.5</v>
      </c>
    </row>
    <row r="32" spans="1:5" s="1" customFormat="1" ht="27" customHeight="1">
      <c r="A32" s="37" t="s">
        <v>91</v>
      </c>
      <c r="B32" s="37" t="s">
        <v>92</v>
      </c>
      <c r="C32" s="37">
        <v>4935.5</v>
      </c>
      <c r="D32" s="37"/>
      <c r="E32" s="37">
        <v>4935.5</v>
      </c>
    </row>
    <row r="33" spans="1:5" s="1" customFormat="1" ht="21" customHeight="1">
      <c r="A33" s="40"/>
      <c r="B33" s="40"/>
      <c r="C33" s="40"/>
      <c r="D33" s="40"/>
      <c r="E33" s="40"/>
    </row>
    <row r="34" s="1" customFormat="1" ht="21" customHeight="1"/>
    <row r="35" s="1" customFormat="1" ht="21" customHeight="1">
      <c r="C35" s="41"/>
    </row>
    <row r="36" s="1" customFormat="1" ht="21" customHeight="1">
      <c r="E36" s="41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100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27</v>
      </c>
      <c r="B3" s="47"/>
      <c r="C3" s="48"/>
      <c r="D3" s="48"/>
      <c r="E3" s="48"/>
      <c r="F3" s="49"/>
      <c r="G3" s="50" t="s">
        <v>3</v>
      </c>
    </row>
    <row r="4" spans="1:7" s="1" customFormat="1" ht="17.25" customHeight="1">
      <c r="A4" s="162" t="s">
        <v>4</v>
      </c>
      <c r="B4" s="162"/>
      <c r="C4" s="163" t="s">
        <v>101</v>
      </c>
      <c r="D4" s="163"/>
      <c r="E4" s="163"/>
      <c r="F4" s="163"/>
      <c r="G4" s="163"/>
    </row>
    <row r="5" spans="1:7" s="1" customFormat="1" ht="17.25" customHeight="1">
      <c r="A5" s="51" t="s">
        <v>6</v>
      </c>
      <c r="B5" s="52" t="s">
        <v>7</v>
      </c>
      <c r="C5" s="53" t="s">
        <v>8</v>
      </c>
      <c r="D5" s="53" t="s">
        <v>30</v>
      </c>
      <c r="E5" s="53" t="s">
        <v>102</v>
      </c>
      <c r="F5" s="53" t="s">
        <v>103</v>
      </c>
      <c r="G5" s="54" t="s">
        <v>104</v>
      </c>
    </row>
    <row r="6" spans="1:7" s="1" customFormat="1" ht="17.25" customHeight="1">
      <c r="A6" s="55" t="s">
        <v>9</v>
      </c>
      <c r="B6" s="56">
        <v>943.05</v>
      </c>
      <c r="C6" s="57" t="s">
        <v>105</v>
      </c>
      <c r="D6" s="58">
        <f>IF(ISBLANK('财拨总表（引用）'!B6)," ",'财拨总表（引用）'!B6)</f>
        <v>943.05</v>
      </c>
      <c r="E6" s="58">
        <f>IF(ISBLANK('财拨总表（引用）'!C6)," ",'财拨总表（引用）'!C6)</f>
        <v>943.05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106</v>
      </c>
      <c r="B7" s="56">
        <v>943.05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734.67</v>
      </c>
      <c r="E7" s="58">
        <f>IF(ISBLANK('财拨总表（引用）'!C7)," ",'财拨总表（引用）'!C7)</f>
        <v>734.67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107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88.19</v>
      </c>
      <c r="E8" s="58">
        <f>IF(ISBLANK('财拨总表（引用）'!C8)," ",'财拨总表（引用）'!C8)</f>
        <v>88.19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108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41.22</v>
      </c>
      <c r="E9" s="58">
        <f>IF(ISBLANK('财拨总表（引用）'!C9)," ",'财拨总表（引用）'!C9)</f>
        <v>41.22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78.97</v>
      </c>
      <c r="E10" s="58">
        <f>IF(ISBLANK('财拨总表（引用）'!C10)," ",'财拨总表（引用）'!C10)</f>
        <v>78.97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109</v>
      </c>
      <c r="B47" s="63">
        <v>39.14483</v>
      </c>
      <c r="C47" s="57" t="s">
        <v>110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111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112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24</v>
      </c>
      <c r="B52" s="56">
        <v>943.05</v>
      </c>
      <c r="C52" s="66" t="s">
        <v>25</v>
      </c>
      <c r="D52" s="58">
        <f>IF(ISBLANK('财拨总表（引用）'!B6)," ",'财拨总表（引用）'!B6)</f>
        <v>943.05</v>
      </c>
      <c r="E52" s="58">
        <f>IF(ISBLANK('财拨总表（引用）'!C6)," ",'财拨总表（引用）'!C6)</f>
        <v>943.05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113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27</v>
      </c>
      <c r="B3" s="76"/>
      <c r="C3" s="76"/>
      <c r="D3" s="76"/>
      <c r="E3" s="77" t="s">
        <v>3</v>
      </c>
      <c r="F3" s="73"/>
      <c r="G3" s="73"/>
    </row>
    <row r="4" spans="1:7" s="1" customFormat="1" ht="17.25" customHeight="1">
      <c r="A4" s="165" t="s">
        <v>95</v>
      </c>
      <c r="B4" s="165"/>
      <c r="C4" s="165" t="s">
        <v>114</v>
      </c>
      <c r="D4" s="165"/>
      <c r="E4" s="165"/>
      <c r="F4" s="73"/>
      <c r="G4" s="73"/>
    </row>
    <row r="5" spans="1:7" s="1" customFormat="1" ht="21" customHeight="1">
      <c r="A5" s="78" t="s">
        <v>98</v>
      </c>
      <c r="B5" s="78" t="s">
        <v>99</v>
      </c>
      <c r="C5" s="78" t="s">
        <v>30</v>
      </c>
      <c r="D5" s="78" t="s">
        <v>96</v>
      </c>
      <c r="E5" s="78" t="s">
        <v>97</v>
      </c>
      <c r="F5" s="73"/>
      <c r="G5" s="73"/>
    </row>
    <row r="6" spans="1:7" s="1" customFormat="1" ht="21" customHeight="1">
      <c r="A6" s="79" t="s">
        <v>44</v>
      </c>
      <c r="B6" s="79" t="s">
        <v>44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30</v>
      </c>
      <c r="C7" s="82">
        <v>943.05</v>
      </c>
      <c r="D7" s="82">
        <v>750.05</v>
      </c>
      <c r="E7" s="82">
        <v>193</v>
      </c>
      <c r="F7" s="81"/>
      <c r="G7" s="73"/>
    </row>
    <row r="8" spans="1:5" s="1" customFormat="1" ht="28.5" customHeight="1">
      <c r="A8" s="82" t="s">
        <v>45</v>
      </c>
      <c r="B8" s="82" t="s">
        <v>46</v>
      </c>
      <c r="C8" s="82">
        <v>734.67</v>
      </c>
      <c r="D8" s="82">
        <v>541.67</v>
      </c>
      <c r="E8" s="82">
        <v>193</v>
      </c>
    </row>
    <row r="9" spans="1:5" s="1" customFormat="1" ht="28.5" customHeight="1">
      <c r="A9" s="82" t="s">
        <v>47</v>
      </c>
      <c r="B9" s="82" t="s">
        <v>48</v>
      </c>
      <c r="C9" s="82">
        <v>734.67</v>
      </c>
      <c r="D9" s="82">
        <v>541.67</v>
      </c>
      <c r="E9" s="82">
        <v>193</v>
      </c>
    </row>
    <row r="10" spans="1:5" s="1" customFormat="1" ht="28.5" customHeight="1">
      <c r="A10" s="82" t="s">
        <v>49</v>
      </c>
      <c r="B10" s="82" t="s">
        <v>50</v>
      </c>
      <c r="C10" s="82">
        <v>541.67</v>
      </c>
      <c r="D10" s="82">
        <v>541.67</v>
      </c>
      <c r="E10" s="82"/>
    </row>
    <row r="11" spans="1:5" s="1" customFormat="1" ht="28.5" customHeight="1">
      <c r="A11" s="82" t="s">
        <v>51</v>
      </c>
      <c r="B11" s="82" t="s">
        <v>52</v>
      </c>
      <c r="C11" s="82">
        <v>193</v>
      </c>
      <c r="D11" s="82"/>
      <c r="E11" s="82">
        <v>193</v>
      </c>
    </row>
    <row r="12" spans="1:5" s="1" customFormat="1" ht="28.5" customHeight="1">
      <c r="A12" s="82" t="s">
        <v>53</v>
      </c>
      <c r="B12" s="82" t="s">
        <v>54</v>
      </c>
      <c r="C12" s="82">
        <v>88.19</v>
      </c>
      <c r="D12" s="82">
        <v>88.19</v>
      </c>
      <c r="E12" s="82"/>
    </row>
    <row r="13" spans="1:5" s="1" customFormat="1" ht="28.5" customHeight="1">
      <c r="A13" s="82" t="s">
        <v>55</v>
      </c>
      <c r="B13" s="82" t="s">
        <v>56</v>
      </c>
      <c r="C13" s="82">
        <v>80.11</v>
      </c>
      <c r="D13" s="82">
        <v>80.11</v>
      </c>
      <c r="E13" s="82"/>
    </row>
    <row r="14" spans="1:5" s="1" customFormat="1" ht="28.5" customHeight="1">
      <c r="A14" s="82" t="s">
        <v>57</v>
      </c>
      <c r="B14" s="82" t="s">
        <v>58</v>
      </c>
      <c r="C14" s="82">
        <v>80.11</v>
      </c>
      <c r="D14" s="82">
        <v>80.11</v>
      </c>
      <c r="E14" s="82"/>
    </row>
    <row r="15" spans="1:5" s="1" customFormat="1" ht="28.5" customHeight="1">
      <c r="A15" s="82" t="s">
        <v>59</v>
      </c>
      <c r="B15" s="82" t="s">
        <v>60</v>
      </c>
      <c r="C15" s="82">
        <v>8.08</v>
      </c>
      <c r="D15" s="82">
        <v>8.08</v>
      </c>
      <c r="E15" s="82"/>
    </row>
    <row r="16" spans="1:5" s="1" customFormat="1" ht="28.5" customHeight="1">
      <c r="A16" s="82" t="s">
        <v>61</v>
      </c>
      <c r="B16" s="82" t="s">
        <v>62</v>
      </c>
      <c r="C16" s="82">
        <v>8.08</v>
      </c>
      <c r="D16" s="82">
        <v>8.08</v>
      </c>
      <c r="E16" s="82"/>
    </row>
    <row r="17" spans="1:5" s="1" customFormat="1" ht="28.5" customHeight="1">
      <c r="A17" s="82" t="s">
        <v>63</v>
      </c>
      <c r="B17" s="82" t="s">
        <v>64</v>
      </c>
      <c r="C17" s="82">
        <v>41.22</v>
      </c>
      <c r="D17" s="82">
        <v>41.22</v>
      </c>
      <c r="E17" s="82"/>
    </row>
    <row r="18" spans="1:5" s="1" customFormat="1" ht="28.5" customHeight="1">
      <c r="A18" s="82" t="s">
        <v>65</v>
      </c>
      <c r="B18" s="82" t="s">
        <v>66</v>
      </c>
      <c r="C18" s="82">
        <v>41.22</v>
      </c>
      <c r="D18" s="82">
        <v>41.22</v>
      </c>
      <c r="E18" s="82"/>
    </row>
    <row r="19" spans="1:5" s="1" customFormat="1" ht="28.5" customHeight="1">
      <c r="A19" s="82" t="s">
        <v>67</v>
      </c>
      <c r="B19" s="82" t="s">
        <v>68</v>
      </c>
      <c r="C19" s="82">
        <v>41.22</v>
      </c>
      <c r="D19" s="82">
        <v>41.22</v>
      </c>
      <c r="E19" s="82"/>
    </row>
    <row r="20" spans="1:5" s="1" customFormat="1" ht="28.5" customHeight="1">
      <c r="A20" s="82" t="s">
        <v>82</v>
      </c>
      <c r="B20" s="82" t="s">
        <v>83</v>
      </c>
      <c r="C20" s="82">
        <v>78.97</v>
      </c>
      <c r="D20" s="82">
        <v>78.97</v>
      </c>
      <c r="E20" s="82"/>
    </row>
    <row r="21" spans="1:5" s="1" customFormat="1" ht="28.5" customHeight="1">
      <c r="A21" s="82" t="s">
        <v>71</v>
      </c>
      <c r="B21" s="82" t="s">
        <v>84</v>
      </c>
      <c r="C21" s="82">
        <v>78.97</v>
      </c>
      <c r="D21" s="82">
        <v>78.97</v>
      </c>
      <c r="E21" s="82"/>
    </row>
    <row r="22" spans="1:5" s="1" customFormat="1" ht="28.5" customHeight="1">
      <c r="A22" s="82" t="s">
        <v>85</v>
      </c>
      <c r="B22" s="82" t="s">
        <v>86</v>
      </c>
      <c r="C22" s="82">
        <v>78.97</v>
      </c>
      <c r="D22" s="82">
        <v>78.97</v>
      </c>
      <c r="E22" s="8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115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27</v>
      </c>
      <c r="B3" s="87"/>
      <c r="C3" s="87"/>
      <c r="D3" s="87"/>
      <c r="E3" s="88" t="s">
        <v>3</v>
      </c>
      <c r="F3" s="84"/>
      <c r="G3" s="84"/>
    </row>
    <row r="4" spans="1:7" s="1" customFormat="1" ht="17.25" customHeight="1">
      <c r="A4" s="167" t="s">
        <v>116</v>
      </c>
      <c r="B4" s="167"/>
      <c r="C4" s="167" t="s">
        <v>117</v>
      </c>
      <c r="D4" s="167"/>
      <c r="E4" s="167"/>
      <c r="F4" s="84"/>
      <c r="G4" s="84"/>
    </row>
    <row r="5" spans="1:7" s="1" customFormat="1" ht="21" customHeight="1">
      <c r="A5" s="89" t="s">
        <v>98</v>
      </c>
      <c r="B5" s="90" t="s">
        <v>99</v>
      </c>
      <c r="C5" s="91" t="s">
        <v>30</v>
      </c>
      <c r="D5" s="91" t="s">
        <v>118</v>
      </c>
      <c r="E5" s="91" t="s">
        <v>119</v>
      </c>
      <c r="F5" s="84"/>
      <c r="G5" s="84"/>
    </row>
    <row r="6" spans="1:7" s="1" customFormat="1" ht="21" customHeight="1">
      <c r="A6" s="92" t="s">
        <v>44</v>
      </c>
      <c r="B6" s="92" t="s">
        <v>44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30</v>
      </c>
      <c r="C7" s="96">
        <v>750.05</v>
      </c>
      <c r="D7" s="96">
        <v>750.05</v>
      </c>
      <c r="E7" s="96"/>
      <c r="F7" s="97"/>
      <c r="G7" s="97"/>
      <c r="H7" s="98"/>
    </row>
    <row r="8" spans="1:5" s="1" customFormat="1" ht="27" customHeight="1">
      <c r="A8" s="94" t="s">
        <v>120</v>
      </c>
      <c r="B8" s="94" t="s">
        <v>121</v>
      </c>
      <c r="C8" s="96">
        <v>741.97</v>
      </c>
      <c r="D8" s="96">
        <v>741.97</v>
      </c>
      <c r="E8" s="96"/>
    </row>
    <row r="9" spans="1:5" s="1" customFormat="1" ht="27" customHeight="1">
      <c r="A9" s="94" t="s">
        <v>122</v>
      </c>
      <c r="B9" s="94" t="s">
        <v>123</v>
      </c>
      <c r="C9" s="96">
        <v>405.57</v>
      </c>
      <c r="D9" s="96">
        <v>405.57</v>
      </c>
      <c r="E9" s="96"/>
    </row>
    <row r="10" spans="1:5" s="1" customFormat="1" ht="27" customHeight="1">
      <c r="A10" s="94" t="s">
        <v>124</v>
      </c>
      <c r="B10" s="94" t="s">
        <v>125</v>
      </c>
      <c r="C10" s="96">
        <v>113.2</v>
      </c>
      <c r="D10" s="96">
        <v>113.2</v>
      </c>
      <c r="E10" s="96"/>
    </row>
    <row r="11" spans="1:5" s="1" customFormat="1" ht="27" customHeight="1">
      <c r="A11" s="94" t="s">
        <v>126</v>
      </c>
      <c r="B11" s="94" t="s">
        <v>127</v>
      </c>
      <c r="C11" s="96">
        <v>22.9</v>
      </c>
      <c r="D11" s="96">
        <v>22.9</v>
      </c>
      <c r="E11" s="96"/>
    </row>
    <row r="12" spans="1:5" s="1" customFormat="1" ht="27" customHeight="1">
      <c r="A12" s="94" t="s">
        <v>128</v>
      </c>
      <c r="B12" s="94" t="s">
        <v>129</v>
      </c>
      <c r="C12" s="96">
        <v>80.11</v>
      </c>
      <c r="D12" s="96">
        <v>80.11</v>
      </c>
      <c r="E12" s="96"/>
    </row>
    <row r="13" spans="1:5" s="1" customFormat="1" ht="27" customHeight="1">
      <c r="A13" s="94" t="s">
        <v>130</v>
      </c>
      <c r="B13" s="94" t="s">
        <v>131</v>
      </c>
      <c r="C13" s="96">
        <v>41.22</v>
      </c>
      <c r="D13" s="96">
        <v>41.22</v>
      </c>
      <c r="E13" s="96"/>
    </row>
    <row r="14" spans="1:5" s="1" customFormat="1" ht="27" customHeight="1">
      <c r="A14" s="94" t="s">
        <v>132</v>
      </c>
      <c r="B14" s="94" t="s">
        <v>133</v>
      </c>
      <c r="C14" s="96">
        <v>78.97</v>
      </c>
      <c r="D14" s="96">
        <v>78.97</v>
      </c>
      <c r="E14" s="96"/>
    </row>
    <row r="15" spans="1:5" s="1" customFormat="1" ht="27" customHeight="1">
      <c r="A15" s="94" t="s">
        <v>134</v>
      </c>
      <c r="B15" s="94" t="s">
        <v>135</v>
      </c>
      <c r="C15" s="96">
        <v>8.08</v>
      </c>
      <c r="D15" s="96">
        <v>8.08</v>
      </c>
      <c r="E15" s="96"/>
    </row>
    <row r="16" spans="1:5" s="1" customFormat="1" ht="27" customHeight="1">
      <c r="A16" s="94" t="s">
        <v>136</v>
      </c>
      <c r="B16" s="94" t="s">
        <v>137</v>
      </c>
      <c r="C16" s="96">
        <v>8.08</v>
      </c>
      <c r="D16" s="96">
        <v>8.08</v>
      </c>
      <c r="E16" s="9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138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94</v>
      </c>
      <c r="B3" s="101"/>
      <c r="C3" s="101"/>
      <c r="D3" s="101"/>
      <c r="E3" s="102"/>
      <c r="F3" s="102"/>
      <c r="G3" s="103" t="s">
        <v>3</v>
      </c>
    </row>
    <row r="4" spans="1:7" s="1" customFormat="1" ht="31.5" customHeight="1">
      <c r="A4" s="169" t="s">
        <v>139</v>
      </c>
      <c r="B4" s="169" t="s">
        <v>140</v>
      </c>
      <c r="C4" s="169" t="s">
        <v>30</v>
      </c>
      <c r="D4" s="170" t="s">
        <v>141</v>
      </c>
      <c r="E4" s="170" t="s">
        <v>142</v>
      </c>
      <c r="F4" s="170" t="s">
        <v>143</v>
      </c>
      <c r="G4" s="170" t="s">
        <v>144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44</v>
      </c>
      <c r="B6" s="104" t="s">
        <v>44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30</v>
      </c>
      <c r="C7" s="109">
        <v>51</v>
      </c>
      <c r="D7" s="109"/>
      <c r="E7" s="110">
        <v>36</v>
      </c>
      <c r="F7" s="109">
        <v>15</v>
      </c>
      <c r="G7" s="109"/>
    </row>
    <row r="8" spans="1:7" s="1" customFormat="1" ht="27.75" customHeight="1">
      <c r="A8" s="107" t="s">
        <v>145</v>
      </c>
      <c r="B8" s="107" t="s">
        <v>146</v>
      </c>
      <c r="C8" s="109">
        <v>51</v>
      </c>
      <c r="D8" s="109"/>
      <c r="E8" s="110">
        <v>36</v>
      </c>
      <c r="F8" s="109">
        <v>15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147</v>
      </c>
      <c r="E1" s="172"/>
      <c r="F1" s="111"/>
      <c r="G1" s="111"/>
    </row>
    <row r="2" spans="1:7" s="1" customFormat="1" ht="29.25" customHeight="1">
      <c r="A2" s="173" t="s">
        <v>148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3</v>
      </c>
      <c r="F3" s="111"/>
      <c r="G3" s="111"/>
    </row>
    <row r="4" spans="1:7" s="1" customFormat="1" ht="24.75" customHeight="1">
      <c r="A4" s="174" t="s">
        <v>95</v>
      </c>
      <c r="B4" s="174"/>
      <c r="C4" s="174" t="s">
        <v>114</v>
      </c>
      <c r="D4" s="174"/>
      <c r="E4" s="174"/>
      <c r="F4" s="111"/>
      <c r="G4" s="111"/>
    </row>
    <row r="5" spans="1:7" s="1" customFormat="1" ht="21" customHeight="1">
      <c r="A5" s="116" t="s">
        <v>98</v>
      </c>
      <c r="B5" s="116" t="s">
        <v>99</v>
      </c>
      <c r="C5" s="116" t="s">
        <v>30</v>
      </c>
      <c r="D5" s="116" t="s">
        <v>96</v>
      </c>
      <c r="E5" s="116" t="s">
        <v>97</v>
      </c>
      <c r="F5" s="111"/>
      <c r="G5" s="111"/>
    </row>
    <row r="6" spans="1:8" s="1" customFormat="1" ht="21" customHeight="1">
      <c r="A6" s="116" t="s">
        <v>44</v>
      </c>
      <c r="B6" s="116" t="s">
        <v>44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149</v>
      </c>
      <c r="D1" s="175"/>
      <c r="E1" s="175"/>
      <c r="F1" s="121"/>
      <c r="G1" s="121"/>
    </row>
    <row r="2" spans="1:7" s="1" customFormat="1" ht="29.25" customHeight="1">
      <c r="A2" s="176" t="s">
        <v>150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2</v>
      </c>
      <c r="B3" s="124"/>
      <c r="C3" s="124"/>
      <c r="D3" s="124"/>
      <c r="E3" s="125" t="s">
        <v>3</v>
      </c>
      <c r="F3" s="121"/>
      <c r="G3" s="121"/>
    </row>
    <row r="4" spans="1:7" s="1" customFormat="1" ht="25.5" customHeight="1">
      <c r="A4" s="177" t="s">
        <v>95</v>
      </c>
      <c r="B4" s="177"/>
      <c r="C4" s="177" t="s">
        <v>114</v>
      </c>
      <c r="D4" s="177"/>
      <c r="E4" s="177"/>
      <c r="F4" s="121"/>
      <c r="G4" s="121"/>
    </row>
    <row r="5" spans="1:7" s="1" customFormat="1" ht="28.5" customHeight="1">
      <c r="A5" s="126" t="s">
        <v>98</v>
      </c>
      <c r="B5" s="126" t="s">
        <v>99</v>
      </c>
      <c r="C5" s="126" t="s">
        <v>30</v>
      </c>
      <c r="D5" s="126" t="s">
        <v>96</v>
      </c>
      <c r="E5" s="126" t="s">
        <v>97</v>
      </c>
      <c r="F5" s="121"/>
      <c r="G5" s="121"/>
    </row>
    <row r="6" spans="1:8" s="1" customFormat="1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2022-04-15T07:37:56Z</dcterms:modified>
  <cp:category/>
  <cp:version/>
  <cp:contentType/>
  <cp:contentStatus/>
</cp:coreProperties>
</file>