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收支预算总表" sheetId="2" r:id="rId1"/>
    <sheet name="部门收入总表" sheetId="3" r:id="rId2"/>
    <sheet name="部门支出总表" sheetId="4" r:id="rId3"/>
    <sheet name="财拨收支总表" sheetId="5" r:id="rId4"/>
    <sheet name="一般公共预算支出表" sheetId="6" r:id="rId5"/>
    <sheet name="一般公共预算基本支出表" sheetId="7" r:id="rId6"/>
    <sheet name="三公表" sheetId="8" r:id="rId7"/>
    <sheet name="政府性基金" sheetId="9" r:id="rId8"/>
    <sheet name="支出总表（引用）" sheetId="10" r:id="rId9"/>
    <sheet name="财拨总表（引用）" sheetId="11" r:id="rId10"/>
  </sheets>
  <definedNames>
    <definedName name="_xlnm.Print_Area" localSheetId="1">部门收入总表!$A$1:$O$50</definedName>
    <definedName name="_xlnm.Print_Area" localSheetId="2">部门支出总表!$A$1:$H$49</definedName>
    <definedName name="_xlnm.Print_Area" localSheetId="3">财拨收支总表!$A$1:$F$29</definedName>
    <definedName name="_xlnm.Print_Area" localSheetId="9">'财拨总表（引用）'!$A$1:$D$26</definedName>
    <definedName name="_xlnm.Print_Area" localSheetId="6">三公表!$A$1:$G$25</definedName>
    <definedName name="_xlnm.Print_Area" localSheetId="0">收支预算总表!$A$1:$D$26</definedName>
    <definedName name="_xlnm.Print_Area" localSheetId="5">一般公共预算基本支出表!$A$1:$E$48</definedName>
    <definedName name="_xlnm.Print_Area" localSheetId="4">一般公共预算支出表!$A$1:$E$42</definedName>
    <definedName name="_xlnm.Print_Area" localSheetId="7">政府性基金!$A$1:$E$18</definedName>
    <definedName name="_xlnm.Print_Area" localSheetId="8">'支出总表（引用）'!$A$1:$C$18</definedName>
    <definedName name="_xlnm.Print_Titles" localSheetId="1">部门收入总表!$A:$O,部门收入总表!$1:$6</definedName>
    <definedName name="_xlnm.Print_Titles" localSheetId="2">部门支出总表!$A:$H,部门支出总表!$1:$6</definedName>
    <definedName name="_xlnm.Print_Titles" localSheetId="3">财拨收支总表!$A:$F,财拨收支总表!$1:$5</definedName>
    <definedName name="_xlnm.Print_Titles" localSheetId="9">'财拨总表（引用）'!$A:$D,'财拨总表（引用）'!$1:$6</definedName>
    <definedName name="_xlnm.Print_Titles" localSheetId="6">三公表!$A:$G,三公表!$1:$5</definedName>
    <definedName name="_xlnm.Print_Titles" localSheetId="0">收支预算总表!$A:$D,收支预算总表!$1:$5</definedName>
    <definedName name="_xlnm.Print_Titles" localSheetId="5">一般公共预算基本支出表!$A:$E,一般公共预算基本支出表!$1:$6</definedName>
    <definedName name="_xlnm.Print_Titles" localSheetId="4">一般公共预算支出表!$A:$E,一般公共预算支出表!$1:$6</definedName>
    <definedName name="_xlnm.Print_Titles" localSheetId="7">政府性基金!$A:$E,政府性基金!$1:$6</definedName>
    <definedName name="_xlnm.Print_Titles" localSheetId="8">'支出总表（引用）'!$A:$C,'支出总表（引用）'!$1:$6</definedName>
  </definedNames>
  <calcPr calcId="125725" fullCalcOnLoad="1"/>
</workbook>
</file>

<file path=xl/calcChain.xml><?xml version="1.0" encoding="utf-8"?>
<calcChain xmlns="http://schemas.openxmlformats.org/spreadsheetml/2006/main">
  <c r="D6" i="3"/>
  <c r="E6"/>
  <c r="F6" s="1"/>
  <c r="G6" s="1"/>
  <c r="H6" s="1"/>
  <c r="I6" s="1"/>
  <c r="J6" s="1"/>
  <c r="K6" s="1"/>
  <c r="L6" s="1"/>
  <c r="M6" s="1"/>
  <c r="N6" s="1"/>
  <c r="O6" s="1"/>
  <c r="D6" i="4"/>
  <c r="E6"/>
  <c r="F6" s="1"/>
  <c r="G6" s="1"/>
  <c r="H6" s="1"/>
  <c r="D6" i="5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B29"/>
  <c r="D29"/>
  <c r="E29"/>
  <c r="F29"/>
  <c r="D5" i="8"/>
  <c r="E5" s="1"/>
  <c r="F5" s="1"/>
  <c r="G5" s="1"/>
  <c r="C6" i="2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20"/>
  <c r="D20"/>
  <c r="B21"/>
  <c r="B25" s="1"/>
  <c r="D25" s="1"/>
  <c r="D21"/>
  <c r="D6" i="7"/>
  <c r="E6" s="1"/>
  <c r="D6" i="6"/>
  <c r="E6" s="1"/>
  <c r="D6" i="9"/>
  <c r="E6" s="1"/>
</calcChain>
</file>

<file path=xl/sharedStrings.xml><?xml version="1.0" encoding="utf-8"?>
<sst xmlns="http://schemas.openxmlformats.org/spreadsheetml/2006/main" count="386" uniqueCount="203">
  <si>
    <t/>
  </si>
  <si>
    <t>收支预算总表</t>
  </si>
  <si>
    <t>填报单位:914001信丰县大桥镇政府本级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</si>
  <si>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</si>
  <si>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</si>
  <si>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</si>
  <si>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</si>
  <si>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</si>
  <si>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</si>
  <si>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</si>
  <si>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</si>
  <si>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</si>
  <si>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</si>
  <si>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</si>
  <si>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</si>
  <si>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</si>
  <si>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</si>
  <si>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</si>
  <si>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</si>
  <si>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</si>
  <si>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</si>
  <si>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</si>
  <si>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</si>
  <si>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</si>
  <si>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</si>
  <si>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</si>
  <si>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</si>
  <si>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</si>
  <si>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</si>
  <si>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</si>
  <si>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</si>
  <si>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</si>
  <si>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</si>
  <si>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</si>
  <si>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</si>
  <si>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</si>
  <si>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</si>
  <si>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</si>
  <si>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</si>
  <si>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</si>
  <si>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</si>
  <si>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</si>
  <si>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</si>
  <si>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</si>
  <si>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>221</t>
  </si>
  <si>
    <t>住房保障支出</t>
  </si>
  <si>
    <t>　02</t>
  </si>
  <si>
    <t>　住房改革支出</t>
  </si>
  <si>
    <t>　　2210201</t>
  </si>
  <si>
    <t>　　住房公积金</t>
  </si>
  <si>
    <t>213</t>
  </si>
  <si>
    <t>农林水支出</t>
  </si>
  <si>
    <t>　07</t>
  </si>
  <si>
    <t>　农村综合改革</t>
  </si>
  <si>
    <t>　　2130705</t>
  </si>
  <si>
    <t>　　对村民委员会和村党支部的补助</t>
  </si>
  <si>
    <t>212</t>
  </si>
  <si>
    <t>城乡社区支出</t>
  </si>
  <si>
    <t>　08</t>
  </si>
  <si>
    <t>　国有土地使用权出让收入及对应专项债务收入安排的支出</t>
  </si>
  <si>
    <t>　　2120899</t>
  </si>
  <si>
    <t>　　其他国有土地使用权出让收入安排的支出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</si>
  <si>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</si>
  <si>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</si>
  <si>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</si>
  <si>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</si>
  <si>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</si>
  <si>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</si>
  <si>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208</t>
  </si>
  <si>
    <t>社会保障和就业支出</t>
  </si>
  <si>
    <t>　21</t>
  </si>
  <si>
    <t>　特困人员救助供养</t>
  </si>
  <si>
    <t>　　2082102</t>
  </si>
  <si>
    <t>　　农村特困人员救助供养支出</t>
  </si>
  <si>
    <t>　　2082101</t>
  </si>
  <si>
    <t>　　城市特困人员救助供养支出</t>
  </si>
  <si>
    <t>　10</t>
  </si>
  <si>
    <t>　社会福利</t>
  </si>
  <si>
    <t>　　2081005</t>
  </si>
  <si>
    <t>　　社会福利事业单位</t>
  </si>
  <si>
    <t>　抚恤</t>
  </si>
  <si>
    <t>　　2080899</t>
  </si>
  <si>
    <t>　　其他优抚支出</t>
  </si>
  <si>
    <t>　05</t>
  </si>
  <si>
    <t>　行政事业单位离退休</t>
  </si>
  <si>
    <t>　　2080505</t>
  </si>
  <si>
    <t>　　机关事业单位基本养老保险缴费支出</t>
  </si>
  <si>
    <t>　民政管理事务</t>
  </si>
  <si>
    <t>　　2080299</t>
  </si>
  <si>
    <t>　　其他民政管理事务支出</t>
  </si>
  <si>
    <t>201</t>
  </si>
  <si>
    <t>一般公共服务支出</t>
  </si>
  <si>
    <t>　06</t>
  </si>
  <si>
    <t>　财政事务</t>
  </si>
  <si>
    <t>　　2010601</t>
  </si>
  <si>
    <t>　　行政运行</t>
  </si>
  <si>
    <t>　03</t>
  </si>
  <si>
    <t>　政府办公厅（室）及相关机构事务</t>
  </si>
  <si>
    <t>　　2010399</t>
  </si>
  <si>
    <t>　　其他政府办公厅（室）及相关机构事务支出</t>
  </si>
  <si>
    <t>　　2010350</t>
  </si>
  <si>
    <t>　　事业运行</t>
  </si>
  <si>
    <t>　　2010301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</si>
  <si>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</si>
  <si>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</si>
  <si>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</si>
  <si>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</si>
  <si>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</si>
  <si>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</si>
  <si>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</si>
  <si>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</si>
  <si>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</si>
  <si>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</si>
  <si>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</si>
  <si>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</si>
  <si>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</si>
  <si>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</si>
  <si>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</si>
  <si>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</si>
  <si>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</si>
  <si>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</si>
  <si>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</si>
  <si>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</si>
  <si>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</si>
  <si>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</si>
  <si>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</si>
  <si>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</si>
  <si>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</si>
  <si>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2019年预算数</t>
  </si>
  <si>
    <t>一般公共预算基本支出表</t>
  </si>
  <si>
    <t>支出经济分类科目</t>
  </si>
  <si>
    <t>2019年基本支出</t>
  </si>
  <si>
    <t>人员经费</t>
  </si>
  <si>
    <t>公用经费</t>
  </si>
  <si>
    <t>工资福利支出</t>
  </si>
  <si>
    <t>30101</t>
  </si>
  <si>
    <t>　基本工资</t>
  </si>
  <si>
    <t>30102</t>
  </si>
  <si>
    <t>　津贴补贴</t>
  </si>
  <si>
    <t>30103</t>
  </si>
  <si>
    <t>　奖金</t>
  </si>
  <si>
    <t>30107</t>
  </si>
  <si>
    <t>　绩效工资</t>
  </si>
  <si>
    <t>30108</t>
  </si>
  <si>
    <t>　机关事业单位基本养老保险缴费</t>
  </si>
  <si>
    <t>30110</t>
  </si>
  <si>
    <t>　职工基本医疗保险缴费</t>
  </si>
  <si>
    <t>30113</t>
  </si>
  <si>
    <t>　住房公积金</t>
  </si>
  <si>
    <t>30199</t>
  </si>
  <si>
    <t>　其他工资福利支出</t>
  </si>
  <si>
    <t>商品和服务支出</t>
  </si>
  <si>
    <t>30201</t>
  </si>
  <si>
    <t>　办公费</t>
  </si>
  <si>
    <t>30202</t>
  </si>
  <si>
    <t>　印刷费</t>
  </si>
  <si>
    <t>30205</t>
  </si>
  <si>
    <t>　水费</t>
  </si>
  <si>
    <t>30206</t>
  </si>
  <si>
    <t>　电费</t>
  </si>
  <si>
    <t>30207</t>
  </si>
  <si>
    <t>　邮电费</t>
  </si>
  <si>
    <t>30211</t>
  </si>
  <si>
    <t>　差旅费</t>
  </si>
  <si>
    <t>30213</t>
  </si>
  <si>
    <t>　维修（护）费</t>
  </si>
  <si>
    <t>30216</t>
  </si>
  <si>
    <t>　培训费</t>
  </si>
  <si>
    <t>30217</t>
  </si>
  <si>
    <t>　公务接待费</t>
  </si>
  <si>
    <t>30226</t>
  </si>
  <si>
    <t>　劳务费</t>
  </si>
  <si>
    <t>30228</t>
  </si>
  <si>
    <t>　工会经费</t>
  </si>
  <si>
    <t>30231</t>
  </si>
  <si>
    <t>　公务用车运行维护费</t>
  </si>
  <si>
    <t>30239</t>
  </si>
  <si>
    <t>　其他交通费用</t>
  </si>
  <si>
    <t>30299</t>
  </si>
  <si>
    <t>　其他商品和服务支出</t>
  </si>
  <si>
    <t>对个人和家庭的补助</t>
  </si>
  <si>
    <t>30305</t>
  </si>
  <si>
    <t>　生活补助</t>
  </si>
  <si>
    <t>30399</t>
  </si>
  <si>
    <t>　其他对个人和家庭的补助</t>
  </si>
  <si>
    <t>资本性支出</t>
  </si>
  <si>
    <t>31002</t>
  </si>
  <si>
    <t>　办公设备购置</t>
  </si>
  <si>
    <t>31013</t>
  </si>
  <si>
    <t>　公务用车购置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</si>
  <si>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</si>
  <si>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</si>
  <si>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</si>
  <si>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</si>
  <si>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</si>
  <si>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</si>
  <si>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</si>
  <si>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914</t>
  </si>
  <si>
    <t>信丰县大桥镇政府</t>
  </si>
  <si>
    <t>政府性基金预算支出表</t>
  </si>
  <si>
    <t>支出预算总表</t>
  </si>
  <si>
    <t>科目名称</t>
  </si>
  <si>
    <t>财政拨款预算表</t>
  </si>
</sst>
</file>

<file path=xl/styles.xml><?xml version="1.0" encoding="utf-8"?>
<styleSheet xmlns="http://schemas.openxmlformats.org/spreadsheetml/2006/main">
  <numFmts count="1">
    <numFmt numFmtId="184" formatCode="#,##0.0000"/>
  </numFmts>
  <fonts count="15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left" vertical="center"/>
    </xf>
    <xf numFmtId="4" fontId="4" fillId="0" borderId="2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/>
    <xf numFmtId="4" fontId="4" fillId="0" borderId="1" xfId="0" applyNumberFormat="1" applyFont="1" applyBorder="1" applyAlignment="1" applyProtection="1"/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left" vertical="center"/>
    </xf>
    <xf numFmtId="4" fontId="4" fillId="0" borderId="3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left" vertical="center"/>
    </xf>
    <xf numFmtId="4" fontId="4" fillId="0" borderId="2" xfId="0" applyNumberFormat="1" applyFont="1" applyBorder="1" applyAlignment="1" applyProtection="1">
      <alignment horizontal="right" vertical="center"/>
    </xf>
    <xf numFmtId="4" fontId="4" fillId="0" borderId="5" xfId="0" applyNumberFormat="1" applyFont="1" applyBorder="1" applyAlignment="1" applyProtection="1"/>
    <xf numFmtId="0" fontId="6" fillId="0" borderId="1" xfId="0" applyFont="1" applyBorder="1" applyAlignment="1" applyProtection="1"/>
    <xf numFmtId="4" fontId="7" fillId="0" borderId="1" xfId="0" applyNumberFormat="1" applyFont="1" applyBorder="1" applyAlignment="1" applyProtection="1"/>
    <xf numFmtId="4" fontId="4" fillId="0" borderId="3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lef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" fontId="4" fillId="0" borderId="6" xfId="0" applyNumberFormat="1" applyFont="1" applyBorder="1" applyAlignment="1" applyProtection="1">
      <alignment horizontal="right" vertical="center" wrapText="1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horizontal="right" vertical="center"/>
    </xf>
    <xf numFmtId="49" fontId="4" fillId="0" borderId="5" xfId="0" applyNumberFormat="1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vertical="center"/>
    </xf>
    <xf numFmtId="184" fontId="2" fillId="2" borderId="0" xfId="0" applyNumberFormat="1" applyFont="1" applyFill="1" applyBorder="1" applyAlignment="1" applyProtection="1"/>
    <xf numFmtId="0" fontId="12" fillId="0" borderId="0" xfId="0" applyFont="1" applyBorder="1" applyAlignment="1" applyProtection="1"/>
    <xf numFmtId="4" fontId="10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37" fontId="4" fillId="0" borderId="9" xfId="0" applyNumberFormat="1" applyFont="1" applyBorder="1" applyAlignment="1" applyProtection="1">
      <alignment horizontal="center" vertical="center" wrapText="1"/>
    </xf>
    <xf numFmtId="37" fontId="4" fillId="0" borderId="2" xfId="0" applyNumberFormat="1" applyFont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right" vertical="center"/>
    </xf>
    <xf numFmtId="49" fontId="2" fillId="0" borderId="0" xfId="0" applyNumberFormat="1" applyFont="1" applyBorder="1" applyAlignment="1" applyProtection="1"/>
    <xf numFmtId="4" fontId="4" fillId="0" borderId="6" xfId="0" applyNumberFormat="1" applyFont="1" applyBorder="1" applyAlignment="1" applyProtection="1">
      <alignment horizontal="right" vertical="center"/>
    </xf>
    <xf numFmtId="2" fontId="2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U67"/>
  <sheetViews>
    <sheetView showGridLines="0" tabSelected="1" workbookViewId="0">
      <selection activeCell="G19" sqref="G19"/>
    </sheetView>
  </sheetViews>
  <sheetFormatPr defaultRowHeight="12.75" customHeight="1"/>
  <cols>
    <col min="1" max="1" width="44.42578125" style="1" customWidth="1"/>
    <col min="2" max="2" width="24.28515625" style="1" customWidth="1"/>
    <col min="3" max="3" width="54.28515625" style="1" customWidth="1"/>
    <col min="4" max="4" width="25" style="1" customWidth="1"/>
    <col min="5" max="255" width="9.140625" style="1" customWidth="1"/>
  </cols>
  <sheetData>
    <row r="2" spans="1:4" s="1" customFormat="1" ht="29.25" customHeight="1">
      <c r="A2" s="56" t="s">
        <v>1</v>
      </c>
      <c r="B2" s="56"/>
      <c r="C2" s="56"/>
      <c r="D2" s="56"/>
    </row>
    <row r="3" spans="1:4" s="1" customFormat="1" ht="17.25" customHeight="1">
      <c r="A3" s="3" t="s">
        <v>2</v>
      </c>
      <c r="B3" s="4"/>
      <c r="C3" s="4"/>
      <c r="D3" s="5" t="s">
        <v>3</v>
      </c>
    </row>
    <row r="4" spans="1:4" s="1" customFormat="1" ht="17.25" customHeight="1">
      <c r="A4" s="57" t="s">
        <v>4</v>
      </c>
      <c r="B4" s="57"/>
      <c r="C4" s="57" t="s">
        <v>5</v>
      </c>
      <c r="D4" s="57"/>
    </row>
    <row r="5" spans="1:4" s="1" customFormat="1" ht="17.25" customHeight="1">
      <c r="A5" s="6" t="s">
        <v>6</v>
      </c>
      <c r="B5" s="7" t="s">
        <v>7</v>
      </c>
      <c r="C5" s="8" t="s">
        <v>8</v>
      </c>
      <c r="D5" s="8" t="s">
        <v>7</v>
      </c>
    </row>
    <row r="6" spans="1:4" s="1" customFormat="1" ht="17.25" customHeight="1">
      <c r="A6" s="9" t="s">
        <v>9</v>
      </c>
      <c r="B6" s="10">
        <v>564.96</v>
      </c>
      <c r="C6" s="11" t="str">
        <f>'支出总表（引用）'!A8</f>
        <v>一般公共服务支出</v>
      </c>
      <c r="D6" s="12">
        <f>'支出总表（引用）'!B8</f>
        <v>430.9</v>
      </c>
    </row>
    <row r="7" spans="1:4" s="1" customFormat="1" ht="17.25" customHeight="1">
      <c r="A7" s="9" t="s">
        <v>10</v>
      </c>
      <c r="B7" s="10">
        <v>564.96</v>
      </c>
      <c r="C7" s="11" t="str">
        <f>'支出总表（引用）'!A9</f>
        <v>社会保障和就业支出</v>
      </c>
      <c r="D7" s="12">
        <f>'支出总表（引用）'!B9</f>
        <v>56.6</v>
      </c>
    </row>
    <row r="8" spans="1:4" s="1" customFormat="1" ht="17.25" customHeight="1">
      <c r="A8" s="9" t="s">
        <v>11</v>
      </c>
      <c r="B8" s="10"/>
      <c r="C8" s="11" t="str">
        <f>'支出总表（引用）'!A10</f>
        <v>卫生健康支出</v>
      </c>
      <c r="D8" s="12">
        <f>'支出总表（引用）'!B10</f>
        <v>11.9</v>
      </c>
    </row>
    <row r="9" spans="1:4" s="1" customFormat="1" ht="17.25" customHeight="1">
      <c r="A9" s="9" t="s">
        <v>12</v>
      </c>
      <c r="B9" s="10"/>
      <c r="C9" s="11" t="str">
        <f>'支出总表（引用）'!A11</f>
        <v>城乡社区支出</v>
      </c>
      <c r="D9" s="12">
        <f>'支出总表（引用）'!B11</f>
        <v>10</v>
      </c>
    </row>
    <row r="10" spans="1:4" s="1" customFormat="1" ht="17.25" customHeight="1">
      <c r="A10" s="9" t="s">
        <v>13</v>
      </c>
      <c r="B10" s="10"/>
      <c r="C10" s="11" t="str">
        <f>'支出总表（引用）'!A12</f>
        <v>农林水支出</v>
      </c>
      <c r="D10" s="12">
        <f>'支出总表（引用）'!B12</f>
        <v>99.99</v>
      </c>
    </row>
    <row r="11" spans="1:4" s="1" customFormat="1" ht="17.25" customHeight="1">
      <c r="A11" s="9" t="s">
        <v>14</v>
      </c>
      <c r="B11" s="10"/>
      <c r="C11" s="11" t="str">
        <f>'支出总表（引用）'!A13</f>
        <v>住房保障支出</v>
      </c>
      <c r="D11" s="12">
        <f>'支出总表（引用）'!B13</f>
        <v>20.16</v>
      </c>
    </row>
    <row r="12" spans="1:4" s="1" customFormat="1" ht="17.25" customHeight="1">
      <c r="A12" s="9" t="s">
        <v>15</v>
      </c>
      <c r="B12" s="10"/>
      <c r="C12" s="11">
        <f>'支出总表（引用）'!A14</f>
        <v>0</v>
      </c>
      <c r="D12" s="12">
        <f>'支出总表（引用）'!B14</f>
        <v>0</v>
      </c>
    </row>
    <row r="13" spans="1:4" s="1" customFormat="1" ht="17.25" customHeight="1">
      <c r="A13" s="9" t="s">
        <v>16</v>
      </c>
      <c r="B13" s="10"/>
      <c r="C13" s="11">
        <f>'支出总表（引用）'!A15</f>
        <v>0</v>
      </c>
      <c r="D13" s="12">
        <f>'支出总表（引用）'!B15</f>
        <v>0</v>
      </c>
    </row>
    <row r="14" spans="1:4" s="1" customFormat="1" ht="17.25" customHeight="1">
      <c r="A14" s="9" t="s">
        <v>17</v>
      </c>
      <c r="B14" s="10"/>
      <c r="C14" s="11">
        <f>'支出总表（引用）'!A16</f>
        <v>0</v>
      </c>
      <c r="D14" s="12">
        <f>'支出总表（引用）'!B16</f>
        <v>0</v>
      </c>
    </row>
    <row r="15" spans="1:4" s="1" customFormat="1" ht="17.25" customHeight="1">
      <c r="A15" s="9" t="s">
        <v>18</v>
      </c>
      <c r="B15" s="13"/>
      <c r="C15" s="11">
        <f>'支出总表（引用）'!A17</f>
        <v>0</v>
      </c>
      <c r="D15" s="12">
        <f>'支出总表（引用）'!B17</f>
        <v>0</v>
      </c>
    </row>
    <row r="16" spans="1:4" s="1" customFormat="1" ht="19.5" customHeight="1">
      <c r="A16" s="14"/>
      <c r="B16" s="13"/>
      <c r="C16" s="11">
        <f>'支出总表（引用）'!A49</f>
        <v>0</v>
      </c>
      <c r="D16" s="12">
        <f>'支出总表（引用）'!B49</f>
        <v>0</v>
      </c>
    </row>
    <row r="17" spans="1:254" s="1" customFormat="1" ht="19.5" customHeight="1">
      <c r="A17" s="14"/>
      <c r="B17" s="13"/>
      <c r="C17" s="11"/>
      <c r="D17" s="12"/>
    </row>
    <row r="18" spans="1:254" s="1" customFormat="1" ht="19.5" customHeight="1">
      <c r="A18" s="14"/>
      <c r="B18" s="13"/>
      <c r="C18" s="11"/>
      <c r="D18" s="12"/>
    </row>
    <row r="19" spans="1:254" s="1" customFormat="1" ht="19.5" customHeight="1">
      <c r="A19" s="14"/>
      <c r="B19" s="13"/>
      <c r="C19" s="11"/>
      <c r="D19" s="12"/>
    </row>
    <row r="20" spans="1:254" s="1" customFormat="1" ht="19.5" customHeight="1">
      <c r="A20" s="14"/>
      <c r="B20" s="13"/>
      <c r="C20" s="11">
        <f>'支出总表（引用）'!A50</f>
        <v>0</v>
      </c>
      <c r="D20" s="12">
        <f>'支出总表（引用）'!B50</f>
        <v>0</v>
      </c>
    </row>
    <row r="21" spans="1:254" s="1" customFormat="1" ht="17.25" customHeight="1">
      <c r="A21" s="16" t="s">
        <v>19</v>
      </c>
      <c r="B21" s="10">
        <f>SUM(B6,B11,B12,B13,B14,B15)</f>
        <v>564.96</v>
      </c>
      <c r="C21" s="16" t="s">
        <v>20</v>
      </c>
      <c r="D21" s="13">
        <f>'支出总表（引用）'!B7</f>
        <v>629.54999999999995</v>
      </c>
    </row>
    <row r="22" spans="1:254" s="1" customFormat="1" ht="17.25" customHeight="1">
      <c r="A22" s="9" t="s">
        <v>21</v>
      </c>
      <c r="B22" s="10"/>
      <c r="C22" s="17" t="s">
        <v>22</v>
      </c>
      <c r="D22" s="13"/>
    </row>
    <row r="23" spans="1:254" s="1" customFormat="1" ht="17.25" customHeight="1">
      <c r="A23" s="9" t="s">
        <v>23</v>
      </c>
      <c r="B23" s="18">
        <v>64.59</v>
      </c>
      <c r="C23" s="19"/>
      <c r="D23" s="13"/>
    </row>
    <row r="24" spans="1:254" s="1" customFormat="1" ht="17.25" customHeight="1">
      <c r="A24" s="20"/>
      <c r="B24" s="21"/>
      <c r="C24" s="19"/>
      <c r="D24" s="13"/>
    </row>
    <row r="25" spans="1:254" s="1" customFormat="1" ht="17.25" customHeight="1">
      <c r="A25" s="16" t="s">
        <v>24</v>
      </c>
      <c r="B25" s="22">
        <f>SUM(B21,B22,B23)</f>
        <v>629.55000000000007</v>
      </c>
      <c r="C25" s="16" t="s">
        <v>25</v>
      </c>
      <c r="D25" s="13">
        <f>B25</f>
        <v>629.55000000000007</v>
      </c>
    </row>
    <row r="26" spans="1:254" s="1" customFormat="1" ht="19.5" customHeight="1">
      <c r="A26" s="2"/>
      <c r="B26" s="2"/>
      <c r="C26" s="2"/>
      <c r="D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</row>
    <row r="27" spans="1:254" s="1" customFormat="1" ht="19.5" customHeight="1">
      <c r="A27" s="2"/>
      <c r="B27" s="2"/>
      <c r="C27" s="2"/>
      <c r="D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</row>
    <row r="28" spans="1:254" s="1" customFormat="1" ht="19.5" customHeight="1">
      <c r="A28" s="2"/>
      <c r="B28" s="2"/>
      <c r="C28" s="2"/>
      <c r="D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</row>
    <row r="29" spans="1:254" s="1" customFormat="1" ht="19.5" customHeight="1">
      <c r="A29" s="2"/>
      <c r="B29" s="2"/>
      <c r="C29" s="2"/>
      <c r="D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</row>
    <row r="30" spans="1:254" s="1" customFormat="1" ht="19.5" customHeight="1">
      <c r="A30" s="2"/>
      <c r="B30" s="2"/>
      <c r="C30" s="2"/>
      <c r="D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</row>
    <row r="31" spans="1:254" s="1" customFormat="1" ht="19.5" customHeight="1">
      <c r="A31" s="2"/>
      <c r="B31" s="2"/>
      <c r="C31" s="2"/>
      <c r="D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</row>
    <row r="32" spans="1:254" s="1" customFormat="1" ht="19.5" customHeight="1">
      <c r="A32" s="2"/>
      <c r="B32" s="2"/>
      <c r="C32" s="2"/>
      <c r="D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</row>
    <row r="33" spans="1:254" s="1" customFormat="1" ht="19.5" customHeight="1">
      <c r="A33" s="2"/>
      <c r="B33" s="2"/>
      <c r="C33" s="2"/>
      <c r="D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</row>
    <row r="34" spans="1:254" s="1" customFormat="1" ht="19.5" customHeight="1">
      <c r="A34" s="2"/>
      <c r="B34" s="2"/>
      <c r="C34" s="2"/>
      <c r="D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pans="1:254" s="1" customFormat="1" ht="19.5" customHeight="1">
      <c r="A35" s="2"/>
      <c r="B35" s="2"/>
      <c r="C35" s="2"/>
      <c r="D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</row>
    <row r="36" spans="1:254" s="1" customFormat="1" ht="19.5" customHeight="1">
      <c r="A36" s="2"/>
      <c r="B36" s="2"/>
      <c r="C36" s="2"/>
      <c r="D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spans="1:254" s="1" customFormat="1" ht="19.5" customHeight="1">
      <c r="A37" s="2"/>
      <c r="B37" s="2"/>
      <c r="C37" s="2"/>
      <c r="D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  <row r="38" spans="1:254" s="1" customFormat="1" ht="19.5" customHeight="1">
      <c r="A38" s="2"/>
      <c r="B38" s="2"/>
      <c r="C38" s="2"/>
      <c r="D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</row>
    <row r="39" spans="1:254" s="1" customFormat="1" ht="19.5" customHeight="1">
      <c r="A39" s="2"/>
      <c r="B39" s="2"/>
      <c r="C39" s="2"/>
      <c r="D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</row>
    <row r="40" spans="1:254" s="1" customFormat="1" ht="19.5" customHeight="1">
      <c r="A40" s="2"/>
      <c r="B40" s="2"/>
      <c r="C40" s="2"/>
      <c r="D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</row>
    <row r="41" spans="1:254" s="1" customFormat="1" ht="19.5" customHeight="1">
      <c r="A41" s="2"/>
      <c r="B41" s="2"/>
      <c r="C41" s="2"/>
      <c r="D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</row>
    <row r="42" spans="1:254" s="1" customFormat="1" ht="19.5" customHeight="1">
      <c r="A42" s="2"/>
      <c r="B42" s="2"/>
      <c r="C42" s="2"/>
      <c r="D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</row>
    <row r="43" spans="1:254" s="1" customFormat="1" ht="19.5" customHeight="1">
      <c r="A43" s="2"/>
      <c r="B43" s="2"/>
      <c r="C43" s="2"/>
      <c r="D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</row>
    <row r="44" spans="1:254" s="1" customFormat="1" ht="19.5" customHeight="1">
      <c r="A44" s="2"/>
      <c r="B44" s="2"/>
      <c r="C44" s="2"/>
      <c r="D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</row>
    <row r="45" spans="1:254" s="1" customFormat="1" ht="19.5" customHeight="1">
      <c r="A45" s="2"/>
      <c r="B45" s="2"/>
      <c r="C45" s="2"/>
      <c r="D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</row>
    <row r="46" spans="1:254" s="1" customFormat="1" ht="19.5" customHeight="1">
      <c r="A46" s="2"/>
      <c r="B46" s="2"/>
      <c r="C46" s="2"/>
      <c r="D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</row>
    <row r="47" spans="1:254" s="1" customFormat="1" ht="19.5" customHeight="1">
      <c r="A47" s="2"/>
      <c r="B47" s="2"/>
      <c r="C47" s="2"/>
      <c r="D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</row>
    <row r="48" spans="1:254" s="1" customFormat="1" ht="19.5" customHeight="1">
      <c r="A48" s="2"/>
      <c r="B48" s="2"/>
      <c r="C48" s="2"/>
      <c r="D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</row>
    <row r="49" spans="1:254" s="1" customFormat="1" ht="19.5" customHeight="1">
      <c r="A49" s="2"/>
      <c r="B49" s="2"/>
      <c r="C49" s="2"/>
      <c r="D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</row>
    <row r="50" spans="1:254" s="1" customFormat="1" ht="19.5" customHeight="1">
      <c r="A50" s="2"/>
      <c r="B50" s="2"/>
      <c r="C50" s="2"/>
      <c r="D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</row>
    <row r="51" spans="1:254" s="1" customFormat="1" ht="19.5" customHeight="1">
      <c r="A51" s="2"/>
      <c r="B51" s="2"/>
      <c r="C51" s="2"/>
      <c r="D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</row>
    <row r="52" spans="1:254" s="1" customFormat="1" ht="19.5" customHeight="1">
      <c r="A52" s="2"/>
      <c r="B52" s="2"/>
      <c r="C52" s="2"/>
      <c r="D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</row>
    <row r="53" spans="1:254" s="1" customFormat="1" ht="19.5" customHeight="1">
      <c r="A53" s="2"/>
      <c r="B53" s="2"/>
      <c r="C53" s="2"/>
      <c r="D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</row>
    <row r="54" spans="1:254" s="1" customFormat="1" ht="19.5" customHeight="1">
      <c r="A54" s="2"/>
      <c r="B54" s="2"/>
      <c r="C54" s="2"/>
      <c r="D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</row>
    <row r="55" spans="1:254" s="1" customFormat="1" ht="19.5" customHeight="1">
      <c r="A55" s="2"/>
      <c r="B55" s="2"/>
      <c r="C55" s="2"/>
      <c r="D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</row>
    <row r="56" spans="1:254" s="1" customFormat="1" ht="19.5" customHeight="1">
      <c r="A56" s="2"/>
      <c r="B56" s="2"/>
      <c r="C56" s="2"/>
      <c r="D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</row>
    <row r="57" spans="1:254" s="1" customFormat="1" ht="19.5" customHeight="1">
      <c r="A57" s="2"/>
      <c r="B57" s="2"/>
      <c r="C57" s="2"/>
      <c r="D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</row>
    <row r="58" spans="1:254" s="1" customFormat="1" ht="19.5" customHeight="1">
      <c r="A58" s="2"/>
      <c r="B58" s="2"/>
      <c r="C58" s="2"/>
      <c r="D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</row>
    <row r="59" spans="1:254" s="1" customFormat="1" ht="19.5" customHeight="1">
      <c r="A59" s="2"/>
      <c r="B59" s="2"/>
      <c r="C59" s="2"/>
      <c r="D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</row>
    <row r="60" spans="1:254" s="1" customFormat="1" ht="19.5" customHeight="1">
      <c r="A60" s="2"/>
      <c r="B60" s="2"/>
      <c r="C60" s="2"/>
      <c r="D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</row>
    <row r="61" spans="1:254" s="1" customFormat="1" ht="19.5" customHeight="1">
      <c r="A61" s="2"/>
      <c r="B61" s="2"/>
      <c r="C61" s="2"/>
      <c r="D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</row>
    <row r="62" spans="1:254" s="1" customFormat="1" ht="19.5" customHeight="1">
      <c r="A62" s="2"/>
      <c r="B62" s="2"/>
      <c r="C62" s="2"/>
      <c r="D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</row>
    <row r="63" spans="1:254" s="1" customFormat="1" ht="19.5" customHeight="1">
      <c r="A63" s="2"/>
      <c r="B63" s="2"/>
      <c r="C63" s="2"/>
      <c r="D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</row>
    <row r="64" spans="1:254" s="1" customFormat="1" ht="19.5" customHeight="1">
      <c r="A64" s="2"/>
      <c r="B64" s="2"/>
      <c r="C64" s="2"/>
      <c r="D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</row>
    <row r="65" spans="1:254" s="1" customFormat="1" ht="19.5" customHeight="1">
      <c r="A65" s="2"/>
      <c r="B65" s="2"/>
      <c r="C65" s="2"/>
      <c r="D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</row>
    <row r="66" spans="1:254" s="1" customFormat="1" ht="19.5" customHeight="1">
      <c r="A66" s="2"/>
      <c r="B66" s="2"/>
      <c r="C66" s="2"/>
      <c r="D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</row>
    <row r="67" spans="1:254" s="1" customFormat="1" ht="19.5" customHeight="1">
      <c r="A67" s="2"/>
      <c r="B67" s="2"/>
      <c r="C67" s="2"/>
      <c r="D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6"/>
  <sheetViews>
    <sheetView showGridLines="0" workbookViewId="0"/>
  </sheetViews>
  <sheetFormatPr defaultRowHeight="12.75" customHeight="1"/>
  <cols>
    <col min="1" max="1" width="35.28515625" style="1" customWidth="1"/>
    <col min="2" max="2" width="25.140625" style="1" customWidth="1"/>
    <col min="3" max="3" width="28.85546875" style="1" customWidth="1"/>
    <col min="4" max="4" width="34.5703125" style="1" customWidth="1"/>
    <col min="5" max="9" width="9.140625" style="1" customWidth="1"/>
  </cols>
  <sheetData>
    <row r="1" spans="1:8" s="1" customFormat="1" ht="15"/>
    <row r="2" spans="1:8" s="1" customFormat="1" ht="29.25" customHeight="1">
      <c r="A2" s="67" t="s">
        <v>202</v>
      </c>
      <c r="B2" s="67"/>
      <c r="C2" s="67"/>
      <c r="D2" s="67"/>
    </row>
    <row r="3" spans="1:8" s="1" customFormat="1" ht="17.25" customHeight="1"/>
    <row r="4" spans="1:8" s="1" customFormat="1" ht="21.75" customHeight="1">
      <c r="A4" s="64" t="s">
        <v>201</v>
      </c>
      <c r="B4" s="57" t="s">
        <v>31</v>
      </c>
      <c r="C4" s="57" t="s">
        <v>114</v>
      </c>
      <c r="D4" s="57" t="s">
        <v>115</v>
      </c>
    </row>
    <row r="5" spans="1:8" s="1" customFormat="1" ht="47.25" customHeight="1">
      <c r="A5" s="64"/>
      <c r="B5" s="57"/>
      <c r="C5" s="57"/>
      <c r="D5" s="57"/>
    </row>
    <row r="6" spans="1:8" s="1" customFormat="1" ht="22.5" customHeight="1">
      <c r="A6" s="7" t="s">
        <v>43</v>
      </c>
      <c r="B6" s="7">
        <v>1</v>
      </c>
      <c r="C6" s="7">
        <v>2</v>
      </c>
      <c r="D6" s="7">
        <v>3</v>
      </c>
    </row>
    <row r="7" spans="1:8" s="1" customFormat="1" ht="27.75" customHeight="1">
      <c r="A7" s="27" t="s">
        <v>0</v>
      </c>
      <c r="B7" s="39">
        <v>564.96</v>
      </c>
      <c r="C7" s="54">
        <v>564.96</v>
      </c>
      <c r="D7" s="39"/>
    </row>
    <row r="8" spans="1:8" s="1" customFormat="1" ht="37.5" customHeight="1">
      <c r="A8" s="27" t="s">
        <v>91</v>
      </c>
      <c r="B8" s="39">
        <v>393.05</v>
      </c>
      <c r="C8" s="54">
        <v>393.05</v>
      </c>
      <c r="D8" s="39"/>
    </row>
    <row r="9" spans="1:8" s="1" customFormat="1" ht="37.5" customHeight="1">
      <c r="A9" s="27" t="s">
        <v>69</v>
      </c>
      <c r="B9" s="39">
        <v>39.86</v>
      </c>
      <c r="C9" s="54">
        <v>39.86</v>
      </c>
      <c r="D9" s="39"/>
    </row>
    <row r="10" spans="1:8" s="1" customFormat="1" ht="37.5" customHeight="1">
      <c r="A10" s="27" t="s">
        <v>63</v>
      </c>
      <c r="B10" s="39">
        <v>11.9</v>
      </c>
      <c r="C10" s="54">
        <v>11.9</v>
      </c>
      <c r="D10" s="39"/>
    </row>
    <row r="11" spans="1:8" s="1" customFormat="1" ht="27.75" customHeight="1">
      <c r="A11" s="27" t="s">
        <v>51</v>
      </c>
      <c r="B11" s="39">
        <v>99.99</v>
      </c>
      <c r="C11" s="54">
        <v>99.99</v>
      </c>
      <c r="D11" s="39"/>
    </row>
    <row r="12" spans="1:8" s="1" customFormat="1" ht="37.5" customHeight="1">
      <c r="A12" s="27" t="s">
        <v>45</v>
      </c>
      <c r="B12" s="39">
        <v>20.16</v>
      </c>
      <c r="C12" s="54">
        <v>20.16</v>
      </c>
      <c r="D12" s="39"/>
    </row>
    <row r="13" spans="1:8" s="1" customFormat="1" ht="27.75" customHeight="1">
      <c r="A13" s="53"/>
      <c r="B13" s="55"/>
      <c r="C13" s="55"/>
      <c r="D13" s="55"/>
      <c r="E13" s="2"/>
      <c r="H13" s="2"/>
    </row>
    <row r="14" spans="1:8" s="1" customFormat="1" ht="27.75" customHeight="1">
      <c r="A14" s="2"/>
      <c r="B14" s="2"/>
      <c r="C14" s="2"/>
      <c r="D14" s="2"/>
    </row>
    <row r="15" spans="1:8" s="1" customFormat="1" ht="27.75" customHeight="1">
      <c r="A15" s="2"/>
      <c r="B15" s="2"/>
      <c r="C15" s="2"/>
      <c r="D15" s="2"/>
      <c r="E15" s="2"/>
      <c r="F15" s="2"/>
      <c r="G15" s="2"/>
      <c r="H15" s="2"/>
    </row>
    <row r="16" spans="1:8" s="1" customFormat="1" ht="27.75" customHeight="1">
      <c r="A16" s="2"/>
      <c r="C16" s="2"/>
      <c r="D16" s="2"/>
      <c r="E16" s="2"/>
      <c r="F16" s="2"/>
      <c r="G16" s="2"/>
    </row>
    <row r="17" spans="3:3" s="1" customFormat="1" ht="27.75" customHeight="1">
      <c r="C17" s="2"/>
    </row>
    <row r="18" spans="3:3" s="1" customFormat="1" ht="27.75" customHeight="1"/>
    <row r="19" spans="3:3" s="1" customFormat="1" ht="27.75" customHeight="1"/>
    <row r="20" spans="3:3" s="1" customFormat="1" ht="27.75" customHeight="1"/>
    <row r="21" spans="3:3" s="1" customFormat="1" ht="27.75" customHeight="1"/>
    <row r="22" spans="3:3" s="1" customFormat="1" ht="27.75" customHeight="1"/>
    <row r="23" spans="3:3" s="1" customFormat="1" ht="27.75" customHeight="1"/>
    <row r="24" spans="3:3" s="1" customFormat="1" ht="27.75" customHeight="1"/>
    <row r="25" spans="3:3" s="1" customFormat="1" ht="27.75" customHeight="1"/>
    <row r="26" spans="3:3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9">
    <mergeCell ref="A2:D2"/>
    <mergeCell ref="A4:A5"/>
    <mergeCell ref="B4:B5"/>
    <mergeCell ref="C4:C5"/>
    <mergeCell ref="D4:D5"/>
    <mergeCell ref="A4:A5"/>
    <mergeCell ref="B4:B5"/>
    <mergeCell ref="C4:C5"/>
    <mergeCell ref="D4:D5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0"/>
  <sheetViews>
    <sheetView showGridLines="0" topLeftCell="A31" workbookViewId="0"/>
  </sheetViews>
  <sheetFormatPr defaultRowHeight="12.75" customHeight="1"/>
  <cols>
    <col min="1" max="1" width="14" style="1" customWidth="1"/>
    <col min="2" max="2" width="30.28515625" style="1" customWidth="1"/>
    <col min="3" max="3" width="16" style="1" customWidth="1"/>
    <col min="4" max="4" width="12.42578125" style="1" customWidth="1"/>
    <col min="5" max="5" width="15.5703125" style="1" customWidth="1"/>
    <col min="6" max="6" width="13" style="1" customWidth="1"/>
    <col min="7" max="7" width="13.28515625" style="1" customWidth="1"/>
    <col min="8" max="8" width="12.42578125" style="1" customWidth="1"/>
    <col min="9" max="9" width="12" style="1" customWidth="1"/>
    <col min="10" max="10" width="15.28515625" style="1" customWidth="1"/>
    <col min="11" max="11" width="14.7109375" style="1" customWidth="1"/>
    <col min="12" max="12" width="11.140625" style="1" customWidth="1"/>
    <col min="13" max="14" width="9.140625" style="1" customWidth="1"/>
    <col min="15" max="15" width="11.7109375" style="1" customWidth="1"/>
    <col min="16" max="17" width="9.140625" style="1" customWidth="1"/>
  </cols>
  <sheetData>
    <row r="1" spans="1:15" s="1" customFormat="1" ht="21" customHeight="1"/>
    <row r="2" spans="1:15" s="1" customFormat="1" ht="29.25" customHeight="1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1" customFormat="1" ht="27.75" customHeight="1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5" t="s">
        <v>3</v>
      </c>
    </row>
    <row r="4" spans="1:15" s="1" customFormat="1" ht="17.25" customHeight="1">
      <c r="A4" s="57" t="s">
        <v>27</v>
      </c>
      <c r="B4" s="57" t="s">
        <v>28</v>
      </c>
      <c r="C4" s="59" t="s">
        <v>29</v>
      </c>
      <c r="D4" s="61" t="s">
        <v>30</v>
      </c>
      <c r="E4" s="57" t="s">
        <v>31</v>
      </c>
      <c r="F4" s="57"/>
      <c r="G4" s="57"/>
      <c r="H4" s="57"/>
      <c r="I4" s="57"/>
      <c r="J4" s="62" t="s">
        <v>32</v>
      </c>
      <c r="K4" s="62" t="s">
        <v>33</v>
      </c>
      <c r="L4" s="62" t="s">
        <v>34</v>
      </c>
      <c r="M4" s="62" t="s">
        <v>35</v>
      </c>
      <c r="N4" s="62" t="s">
        <v>36</v>
      </c>
      <c r="O4" s="61" t="s">
        <v>37</v>
      </c>
    </row>
    <row r="5" spans="1:15" s="1" customFormat="1" ht="58.5" customHeight="1">
      <c r="A5" s="57"/>
      <c r="B5" s="57"/>
      <c r="C5" s="60"/>
      <c r="D5" s="61"/>
      <c r="E5" s="25" t="s">
        <v>38</v>
      </c>
      <c r="F5" s="25" t="s">
        <v>39</v>
      </c>
      <c r="G5" s="25" t="s">
        <v>40</v>
      </c>
      <c r="H5" s="25" t="s">
        <v>41</v>
      </c>
      <c r="I5" s="25" t="s">
        <v>42</v>
      </c>
      <c r="J5" s="62"/>
      <c r="K5" s="62"/>
      <c r="L5" s="62"/>
      <c r="M5" s="62"/>
      <c r="N5" s="62"/>
      <c r="O5" s="61"/>
    </row>
    <row r="6" spans="1:15" s="1" customFormat="1" ht="21" customHeight="1">
      <c r="A6" s="26" t="s">
        <v>43</v>
      </c>
      <c r="B6" s="26" t="s">
        <v>43</v>
      </c>
      <c r="C6" s="26">
        <v>1</v>
      </c>
      <c r="D6" s="26">
        <f t="shared" ref="D6:O6" si="0">C6+1</f>
        <v>2</v>
      </c>
      <c r="E6" s="26">
        <f t="shared" si="0"/>
        <v>3</v>
      </c>
      <c r="F6" s="26">
        <f t="shared" si="0"/>
        <v>4</v>
      </c>
      <c r="G6" s="26">
        <f t="shared" si="0"/>
        <v>5</v>
      </c>
      <c r="H6" s="26">
        <f t="shared" si="0"/>
        <v>6</v>
      </c>
      <c r="I6" s="26">
        <f t="shared" si="0"/>
        <v>7</v>
      </c>
      <c r="J6" s="26">
        <f t="shared" si="0"/>
        <v>8</v>
      </c>
      <c r="K6" s="26">
        <f t="shared" si="0"/>
        <v>9</v>
      </c>
      <c r="L6" s="26">
        <f t="shared" si="0"/>
        <v>10</v>
      </c>
      <c r="M6" s="26">
        <f t="shared" si="0"/>
        <v>11</v>
      </c>
      <c r="N6" s="26">
        <f t="shared" si="0"/>
        <v>12</v>
      </c>
      <c r="O6" s="26">
        <f t="shared" si="0"/>
        <v>13</v>
      </c>
    </row>
    <row r="7" spans="1:15" s="1" customFormat="1" ht="25.5" customHeight="1">
      <c r="A7" s="27" t="s">
        <v>0</v>
      </c>
      <c r="B7" s="27" t="s">
        <v>29</v>
      </c>
      <c r="C7" s="28">
        <v>629.54999999999995</v>
      </c>
      <c r="D7" s="28">
        <v>64.59</v>
      </c>
      <c r="E7" s="28">
        <v>564.96</v>
      </c>
      <c r="F7" s="28">
        <v>564.96</v>
      </c>
      <c r="G7" s="28"/>
      <c r="H7" s="28"/>
      <c r="I7" s="28"/>
      <c r="J7" s="28"/>
      <c r="K7" s="28"/>
      <c r="L7" s="13"/>
      <c r="M7" s="29"/>
      <c r="N7" s="30"/>
      <c r="O7" s="13"/>
    </row>
    <row r="8" spans="1:15" s="1" customFormat="1" ht="37.5" customHeight="1">
      <c r="A8" s="27" t="s">
        <v>44</v>
      </c>
      <c r="B8" s="27" t="s">
        <v>45</v>
      </c>
      <c r="C8" s="28">
        <v>20.16</v>
      </c>
      <c r="D8" s="28"/>
      <c r="E8" s="28">
        <v>20.16</v>
      </c>
      <c r="F8" s="28">
        <v>20.16</v>
      </c>
      <c r="G8" s="28"/>
      <c r="H8" s="28"/>
      <c r="I8" s="28"/>
      <c r="J8" s="28"/>
      <c r="K8" s="28"/>
      <c r="L8" s="13"/>
      <c r="M8" s="29"/>
      <c r="N8" s="30"/>
      <c r="O8" s="13"/>
    </row>
    <row r="9" spans="1:15" s="1" customFormat="1" ht="37.5" customHeight="1">
      <c r="A9" s="27" t="s">
        <v>46</v>
      </c>
      <c r="B9" s="27" t="s">
        <v>47</v>
      </c>
      <c r="C9" s="28">
        <v>20.16</v>
      </c>
      <c r="D9" s="28"/>
      <c r="E9" s="28">
        <v>20.16</v>
      </c>
      <c r="F9" s="28">
        <v>20.16</v>
      </c>
      <c r="G9" s="28"/>
      <c r="H9" s="28"/>
      <c r="I9" s="28"/>
      <c r="J9" s="28"/>
      <c r="K9" s="28"/>
      <c r="L9" s="13"/>
      <c r="M9" s="29"/>
      <c r="N9" s="30"/>
      <c r="O9" s="13"/>
    </row>
    <row r="10" spans="1:15" s="1" customFormat="1" ht="37.5" customHeight="1">
      <c r="A10" s="27" t="s">
        <v>48</v>
      </c>
      <c r="B10" s="27" t="s">
        <v>49</v>
      </c>
      <c r="C10" s="28">
        <v>20.16</v>
      </c>
      <c r="D10" s="28"/>
      <c r="E10" s="28">
        <v>20.16</v>
      </c>
      <c r="F10" s="28">
        <v>20.16</v>
      </c>
      <c r="G10" s="28"/>
      <c r="H10" s="28"/>
      <c r="I10" s="28"/>
      <c r="J10" s="28"/>
      <c r="K10" s="28"/>
      <c r="L10" s="13"/>
      <c r="M10" s="29"/>
      <c r="N10" s="30"/>
      <c r="O10" s="13"/>
    </row>
    <row r="11" spans="1:15" s="1" customFormat="1" ht="25.5" customHeight="1">
      <c r="A11" s="27" t="s">
        <v>50</v>
      </c>
      <c r="B11" s="27" t="s">
        <v>51</v>
      </c>
      <c r="C11" s="28">
        <v>99.99</v>
      </c>
      <c r="D11" s="28"/>
      <c r="E11" s="28">
        <v>99.99</v>
      </c>
      <c r="F11" s="28">
        <v>99.99</v>
      </c>
      <c r="G11" s="28"/>
      <c r="H11" s="28"/>
      <c r="I11" s="28"/>
      <c r="J11" s="28"/>
      <c r="K11" s="28"/>
      <c r="L11" s="13"/>
      <c r="M11" s="29"/>
      <c r="N11" s="30"/>
      <c r="O11" s="13"/>
    </row>
    <row r="12" spans="1:15" s="1" customFormat="1" ht="37.5" customHeight="1">
      <c r="A12" s="27" t="s">
        <v>52</v>
      </c>
      <c r="B12" s="27" t="s">
        <v>53</v>
      </c>
      <c r="C12" s="28">
        <v>99.99</v>
      </c>
      <c r="D12" s="28"/>
      <c r="E12" s="28">
        <v>99.99</v>
      </c>
      <c r="F12" s="28">
        <v>99.99</v>
      </c>
      <c r="G12" s="28"/>
      <c r="H12" s="28"/>
      <c r="I12" s="28"/>
      <c r="J12" s="28"/>
      <c r="K12" s="28"/>
      <c r="L12" s="13"/>
      <c r="M12" s="29"/>
      <c r="N12" s="30"/>
      <c r="O12" s="13"/>
    </row>
    <row r="13" spans="1:15" s="1" customFormat="1" ht="75.75" customHeight="1">
      <c r="A13" s="27" t="s">
        <v>54</v>
      </c>
      <c r="B13" s="27" t="s">
        <v>55</v>
      </c>
      <c r="C13" s="28">
        <v>99.99</v>
      </c>
      <c r="D13" s="28"/>
      <c r="E13" s="28">
        <v>99.99</v>
      </c>
      <c r="F13" s="28">
        <v>99.99</v>
      </c>
      <c r="G13" s="28"/>
      <c r="H13" s="28"/>
      <c r="I13" s="28"/>
      <c r="J13" s="28"/>
      <c r="K13" s="28"/>
      <c r="L13" s="13"/>
      <c r="M13" s="29"/>
      <c r="N13" s="30"/>
      <c r="O13" s="13"/>
    </row>
    <row r="14" spans="1:15" s="1" customFormat="1" ht="37.5" customHeight="1">
      <c r="A14" s="27" t="s">
        <v>56</v>
      </c>
      <c r="B14" s="27" t="s">
        <v>57</v>
      </c>
      <c r="C14" s="28">
        <v>10</v>
      </c>
      <c r="D14" s="28">
        <v>10</v>
      </c>
      <c r="E14" s="28"/>
      <c r="F14" s="28"/>
      <c r="G14" s="28"/>
      <c r="H14" s="28"/>
      <c r="I14" s="28"/>
      <c r="J14" s="28"/>
      <c r="K14" s="28"/>
      <c r="L14" s="13"/>
      <c r="M14" s="29"/>
      <c r="N14" s="30"/>
      <c r="O14" s="13"/>
    </row>
    <row r="15" spans="1:15" s="1" customFormat="1" ht="114" customHeight="1">
      <c r="A15" s="27" t="s">
        <v>58</v>
      </c>
      <c r="B15" s="27" t="s">
        <v>59</v>
      </c>
      <c r="C15" s="28">
        <v>10</v>
      </c>
      <c r="D15" s="28">
        <v>10</v>
      </c>
      <c r="E15" s="28"/>
      <c r="F15" s="28"/>
      <c r="G15" s="28"/>
      <c r="H15" s="28"/>
      <c r="I15" s="28"/>
      <c r="J15" s="28"/>
      <c r="K15" s="28"/>
      <c r="L15" s="13"/>
      <c r="M15" s="29"/>
      <c r="N15" s="30"/>
      <c r="O15" s="13"/>
    </row>
    <row r="16" spans="1:15" s="1" customFormat="1" ht="75.75" customHeight="1">
      <c r="A16" s="27" t="s">
        <v>60</v>
      </c>
      <c r="B16" s="27" t="s">
        <v>61</v>
      </c>
      <c r="C16" s="28">
        <v>10</v>
      </c>
      <c r="D16" s="28">
        <v>10</v>
      </c>
      <c r="E16" s="28"/>
      <c r="F16" s="28"/>
      <c r="G16" s="28"/>
      <c r="H16" s="28"/>
      <c r="I16" s="28"/>
      <c r="J16" s="28"/>
      <c r="K16" s="28"/>
      <c r="L16" s="13"/>
      <c r="M16" s="29"/>
      <c r="N16" s="30"/>
      <c r="O16" s="13"/>
    </row>
    <row r="17" spans="1:15" s="1" customFormat="1" ht="37.5" customHeight="1">
      <c r="A17" s="27" t="s">
        <v>62</v>
      </c>
      <c r="B17" s="27" t="s">
        <v>63</v>
      </c>
      <c r="C17" s="28">
        <v>11.9</v>
      </c>
      <c r="D17" s="28"/>
      <c r="E17" s="28">
        <v>11.9</v>
      </c>
      <c r="F17" s="28">
        <v>11.9</v>
      </c>
      <c r="G17" s="28"/>
      <c r="H17" s="28"/>
      <c r="I17" s="28"/>
      <c r="J17" s="28"/>
      <c r="K17" s="28"/>
      <c r="L17" s="13"/>
      <c r="M17" s="29"/>
      <c r="N17" s="30"/>
      <c r="O17" s="13"/>
    </row>
    <row r="18" spans="1:15" s="1" customFormat="1" ht="37.5" customHeight="1">
      <c r="A18" s="27" t="s">
        <v>64</v>
      </c>
      <c r="B18" s="27" t="s">
        <v>65</v>
      </c>
      <c r="C18" s="28">
        <v>11.9</v>
      </c>
      <c r="D18" s="28"/>
      <c r="E18" s="28">
        <v>11.9</v>
      </c>
      <c r="F18" s="28">
        <v>11.9</v>
      </c>
      <c r="G18" s="28"/>
      <c r="H18" s="28"/>
      <c r="I18" s="28"/>
      <c r="J18" s="28"/>
      <c r="K18" s="28"/>
      <c r="L18" s="13"/>
      <c r="M18" s="29"/>
      <c r="N18" s="30"/>
      <c r="O18" s="13"/>
    </row>
    <row r="19" spans="1:15" s="1" customFormat="1" ht="37.5" customHeight="1">
      <c r="A19" s="27" t="s">
        <v>66</v>
      </c>
      <c r="B19" s="27" t="s">
        <v>67</v>
      </c>
      <c r="C19" s="28">
        <v>11.9</v>
      </c>
      <c r="D19" s="28"/>
      <c r="E19" s="28">
        <v>11.9</v>
      </c>
      <c r="F19" s="28">
        <v>11.9</v>
      </c>
      <c r="G19" s="28"/>
      <c r="H19" s="28"/>
      <c r="I19" s="28"/>
      <c r="J19" s="28"/>
      <c r="K19" s="28"/>
      <c r="L19" s="13"/>
      <c r="M19" s="29"/>
      <c r="N19" s="30"/>
      <c r="O19" s="13"/>
    </row>
    <row r="20" spans="1:15" s="1" customFormat="1" ht="37.5" customHeight="1">
      <c r="A20" s="27" t="s">
        <v>68</v>
      </c>
      <c r="B20" s="27" t="s">
        <v>69</v>
      </c>
      <c r="C20" s="28">
        <v>56.6</v>
      </c>
      <c r="D20" s="28">
        <v>16.739999999999998</v>
      </c>
      <c r="E20" s="28">
        <v>39.86</v>
      </c>
      <c r="F20" s="28">
        <v>39.86</v>
      </c>
      <c r="G20" s="28"/>
      <c r="H20" s="28"/>
      <c r="I20" s="28"/>
      <c r="J20" s="28"/>
      <c r="K20" s="28"/>
      <c r="L20" s="13"/>
      <c r="M20" s="29"/>
      <c r="N20" s="30"/>
      <c r="O20" s="13"/>
    </row>
    <row r="21" spans="1:15" s="1" customFormat="1" ht="37.5" customHeight="1">
      <c r="A21" s="27" t="s">
        <v>70</v>
      </c>
      <c r="B21" s="27" t="s">
        <v>71</v>
      </c>
      <c r="C21" s="28">
        <v>8.02</v>
      </c>
      <c r="D21" s="28">
        <v>8.02</v>
      </c>
      <c r="E21" s="28"/>
      <c r="F21" s="28"/>
      <c r="G21" s="28"/>
      <c r="H21" s="28"/>
      <c r="I21" s="28"/>
      <c r="J21" s="28"/>
      <c r="K21" s="28"/>
      <c r="L21" s="13"/>
      <c r="M21" s="29"/>
      <c r="N21" s="30"/>
      <c r="O21" s="13"/>
    </row>
    <row r="22" spans="1:15" s="1" customFormat="1" ht="57" customHeight="1">
      <c r="A22" s="27" t="s">
        <v>72</v>
      </c>
      <c r="B22" s="27" t="s">
        <v>73</v>
      </c>
      <c r="C22" s="28">
        <v>4.8499999999999996</v>
      </c>
      <c r="D22" s="28">
        <v>4.8499999999999996</v>
      </c>
      <c r="E22" s="28"/>
      <c r="F22" s="28"/>
      <c r="G22" s="28"/>
      <c r="H22" s="28"/>
      <c r="I22" s="28"/>
      <c r="J22" s="28"/>
      <c r="K22" s="28"/>
      <c r="L22" s="13"/>
      <c r="M22" s="29"/>
      <c r="N22" s="30"/>
      <c r="O22" s="13"/>
    </row>
    <row r="23" spans="1:15" s="1" customFormat="1" ht="57" customHeight="1">
      <c r="A23" s="27" t="s">
        <v>74</v>
      </c>
      <c r="B23" s="27" t="s">
        <v>75</v>
      </c>
      <c r="C23" s="28">
        <v>3.17</v>
      </c>
      <c r="D23" s="28">
        <v>3.17</v>
      </c>
      <c r="E23" s="28"/>
      <c r="F23" s="28"/>
      <c r="G23" s="28"/>
      <c r="H23" s="28"/>
      <c r="I23" s="28"/>
      <c r="J23" s="28"/>
      <c r="K23" s="28"/>
      <c r="L23" s="13"/>
      <c r="M23" s="29"/>
      <c r="N23" s="30"/>
      <c r="O23" s="13"/>
    </row>
    <row r="24" spans="1:15" s="1" customFormat="1" ht="25.5" customHeight="1">
      <c r="A24" s="27" t="s">
        <v>76</v>
      </c>
      <c r="B24" s="27" t="s">
        <v>77</v>
      </c>
      <c r="C24" s="28">
        <v>3.72</v>
      </c>
      <c r="D24" s="28">
        <v>3.72</v>
      </c>
      <c r="E24" s="28"/>
      <c r="F24" s="28"/>
      <c r="G24" s="28"/>
      <c r="H24" s="28"/>
      <c r="I24" s="28"/>
      <c r="J24" s="28"/>
      <c r="K24" s="28"/>
      <c r="L24" s="13"/>
      <c r="M24" s="29"/>
      <c r="N24" s="30"/>
      <c r="O24" s="13"/>
    </row>
    <row r="25" spans="1:15" s="1" customFormat="1" ht="37.5" customHeight="1">
      <c r="A25" s="27" t="s">
        <v>78</v>
      </c>
      <c r="B25" s="27" t="s">
        <v>79</v>
      </c>
      <c r="C25" s="28">
        <v>3.72</v>
      </c>
      <c r="D25" s="28">
        <v>3.72</v>
      </c>
      <c r="E25" s="28"/>
      <c r="F25" s="28"/>
      <c r="G25" s="28"/>
      <c r="H25" s="28"/>
      <c r="I25" s="28"/>
      <c r="J25" s="28"/>
      <c r="K25" s="28"/>
      <c r="L25" s="13"/>
      <c r="M25" s="29"/>
      <c r="N25" s="30"/>
      <c r="O25" s="13"/>
    </row>
    <row r="26" spans="1:15" s="1" customFormat="1" ht="25.5" customHeight="1">
      <c r="A26" s="27" t="s">
        <v>58</v>
      </c>
      <c r="B26" s="27" t="s">
        <v>80</v>
      </c>
      <c r="C26" s="28">
        <v>6.12</v>
      </c>
      <c r="D26" s="28"/>
      <c r="E26" s="28">
        <v>6.12</v>
      </c>
      <c r="F26" s="28">
        <v>6.12</v>
      </c>
      <c r="G26" s="28"/>
      <c r="H26" s="28"/>
      <c r="I26" s="28"/>
      <c r="J26" s="28"/>
      <c r="K26" s="28"/>
      <c r="L26" s="13"/>
      <c r="M26" s="29"/>
      <c r="N26" s="30"/>
      <c r="O26" s="13"/>
    </row>
    <row r="27" spans="1:15" s="1" customFormat="1" ht="37.5" customHeight="1">
      <c r="A27" s="27" t="s">
        <v>81</v>
      </c>
      <c r="B27" s="27" t="s">
        <v>82</v>
      </c>
      <c r="C27" s="28">
        <v>6.12</v>
      </c>
      <c r="D27" s="28"/>
      <c r="E27" s="28">
        <v>6.12</v>
      </c>
      <c r="F27" s="28">
        <v>6.12</v>
      </c>
      <c r="G27" s="28"/>
      <c r="H27" s="28"/>
      <c r="I27" s="28"/>
      <c r="J27" s="28"/>
      <c r="K27" s="28"/>
      <c r="L27" s="13"/>
      <c r="M27" s="29"/>
      <c r="N27" s="30"/>
      <c r="O27" s="13"/>
    </row>
    <row r="28" spans="1:15" s="1" customFormat="1" ht="37.5" customHeight="1">
      <c r="A28" s="27" t="s">
        <v>83</v>
      </c>
      <c r="B28" s="27" t="s">
        <v>84</v>
      </c>
      <c r="C28" s="28">
        <v>33.74</v>
      </c>
      <c r="D28" s="28"/>
      <c r="E28" s="28">
        <v>33.74</v>
      </c>
      <c r="F28" s="28">
        <v>33.74</v>
      </c>
      <c r="G28" s="28"/>
      <c r="H28" s="28"/>
      <c r="I28" s="28"/>
      <c r="J28" s="28"/>
      <c r="K28" s="28"/>
      <c r="L28" s="13"/>
      <c r="M28" s="29"/>
      <c r="N28" s="30"/>
      <c r="O28" s="13"/>
    </row>
    <row r="29" spans="1:15" s="1" customFormat="1" ht="75.75" customHeight="1">
      <c r="A29" s="27" t="s">
        <v>85</v>
      </c>
      <c r="B29" s="27" t="s">
        <v>86</v>
      </c>
      <c r="C29" s="28">
        <v>33.74</v>
      </c>
      <c r="D29" s="28"/>
      <c r="E29" s="28">
        <v>33.74</v>
      </c>
      <c r="F29" s="28">
        <v>33.74</v>
      </c>
      <c r="G29" s="28"/>
      <c r="H29" s="28"/>
      <c r="I29" s="28"/>
      <c r="J29" s="28"/>
      <c r="K29" s="28"/>
      <c r="L29" s="13"/>
      <c r="M29" s="29"/>
      <c r="N29" s="30"/>
      <c r="O29" s="13"/>
    </row>
    <row r="30" spans="1:15" s="1" customFormat="1" ht="37.5" customHeight="1">
      <c r="A30" s="27" t="s">
        <v>46</v>
      </c>
      <c r="B30" s="27" t="s">
        <v>87</v>
      </c>
      <c r="C30" s="28">
        <v>5</v>
      </c>
      <c r="D30" s="28">
        <v>5</v>
      </c>
      <c r="E30" s="28"/>
      <c r="F30" s="28"/>
      <c r="G30" s="28"/>
      <c r="H30" s="28"/>
      <c r="I30" s="28"/>
      <c r="J30" s="28"/>
      <c r="K30" s="28"/>
      <c r="L30" s="13"/>
      <c r="M30" s="29"/>
      <c r="N30" s="30"/>
      <c r="O30" s="13"/>
    </row>
    <row r="31" spans="1:15" s="1" customFormat="1" ht="57" customHeight="1">
      <c r="A31" s="27" t="s">
        <v>88</v>
      </c>
      <c r="B31" s="27" t="s">
        <v>89</v>
      </c>
      <c r="C31" s="28">
        <v>5</v>
      </c>
      <c r="D31" s="28">
        <v>5</v>
      </c>
      <c r="E31" s="28"/>
      <c r="F31" s="28"/>
      <c r="G31" s="28"/>
      <c r="H31" s="28"/>
      <c r="I31" s="28"/>
      <c r="J31" s="28"/>
      <c r="K31" s="28"/>
      <c r="L31" s="13"/>
      <c r="M31" s="29"/>
      <c r="N31" s="30"/>
      <c r="O31" s="13"/>
    </row>
    <row r="32" spans="1:15" s="1" customFormat="1" ht="37.5" customHeight="1">
      <c r="A32" s="27" t="s">
        <v>90</v>
      </c>
      <c r="B32" s="27" t="s">
        <v>91</v>
      </c>
      <c r="C32" s="28">
        <v>430.9</v>
      </c>
      <c r="D32" s="28">
        <v>37.85</v>
      </c>
      <c r="E32" s="28">
        <v>393.05</v>
      </c>
      <c r="F32" s="28">
        <v>393.05</v>
      </c>
      <c r="G32" s="28"/>
      <c r="H32" s="28"/>
      <c r="I32" s="28"/>
      <c r="J32" s="28"/>
      <c r="K32" s="28"/>
      <c r="L32" s="13"/>
      <c r="M32" s="29"/>
      <c r="N32" s="30"/>
      <c r="O32" s="13"/>
    </row>
    <row r="33" spans="1:16" s="1" customFormat="1" ht="25.5" customHeight="1">
      <c r="A33" s="27" t="s">
        <v>92</v>
      </c>
      <c r="B33" s="27" t="s">
        <v>93</v>
      </c>
      <c r="C33" s="28">
        <v>2.52</v>
      </c>
      <c r="D33" s="28">
        <v>2.52</v>
      </c>
      <c r="E33" s="28"/>
      <c r="F33" s="28"/>
      <c r="G33" s="28"/>
      <c r="H33" s="28"/>
      <c r="I33" s="28"/>
      <c r="J33" s="28"/>
      <c r="K33" s="28"/>
      <c r="L33" s="13"/>
      <c r="M33" s="29"/>
      <c r="N33" s="30"/>
      <c r="O33" s="13"/>
    </row>
    <row r="34" spans="1:16" s="1" customFormat="1" ht="37.5" customHeight="1">
      <c r="A34" s="27" t="s">
        <v>94</v>
      </c>
      <c r="B34" s="27" t="s">
        <v>95</v>
      </c>
      <c r="C34" s="28">
        <v>2.52</v>
      </c>
      <c r="D34" s="28">
        <v>2.52</v>
      </c>
      <c r="E34" s="28"/>
      <c r="F34" s="28"/>
      <c r="G34" s="28"/>
      <c r="H34" s="28"/>
      <c r="I34" s="28"/>
      <c r="J34" s="28"/>
      <c r="K34" s="28"/>
      <c r="L34" s="13"/>
      <c r="M34" s="29"/>
      <c r="N34" s="30"/>
      <c r="O34" s="13"/>
    </row>
    <row r="35" spans="1:16" s="1" customFormat="1" ht="75.75" customHeight="1">
      <c r="A35" s="27" t="s">
        <v>96</v>
      </c>
      <c r="B35" s="27" t="s">
        <v>97</v>
      </c>
      <c r="C35" s="28">
        <v>428.38</v>
      </c>
      <c r="D35" s="28">
        <v>35.33</v>
      </c>
      <c r="E35" s="28">
        <v>393.05</v>
      </c>
      <c r="F35" s="28">
        <v>393.05</v>
      </c>
      <c r="G35" s="28"/>
      <c r="H35" s="28"/>
      <c r="I35" s="28"/>
      <c r="J35" s="28"/>
      <c r="K35" s="28"/>
      <c r="L35" s="13"/>
      <c r="M35" s="29"/>
      <c r="N35" s="30"/>
      <c r="O35" s="13"/>
    </row>
    <row r="36" spans="1:16" s="1" customFormat="1" ht="94.5" customHeight="1">
      <c r="A36" s="27" t="s">
        <v>98</v>
      </c>
      <c r="B36" s="27" t="s">
        <v>99</v>
      </c>
      <c r="C36" s="28">
        <v>8</v>
      </c>
      <c r="D36" s="28">
        <v>3</v>
      </c>
      <c r="E36" s="28">
        <v>5</v>
      </c>
      <c r="F36" s="28">
        <v>5</v>
      </c>
      <c r="G36" s="28"/>
      <c r="H36" s="28"/>
      <c r="I36" s="28"/>
      <c r="J36" s="28"/>
      <c r="K36" s="28"/>
      <c r="L36" s="13"/>
      <c r="M36" s="29"/>
      <c r="N36" s="30"/>
      <c r="O36" s="13"/>
    </row>
    <row r="37" spans="1:16" s="1" customFormat="1" ht="37.5" customHeight="1">
      <c r="A37" s="27" t="s">
        <v>100</v>
      </c>
      <c r="B37" s="27" t="s">
        <v>101</v>
      </c>
      <c r="C37" s="28">
        <v>2.33</v>
      </c>
      <c r="D37" s="28">
        <v>2.33</v>
      </c>
      <c r="E37" s="28"/>
      <c r="F37" s="28"/>
      <c r="G37" s="28"/>
      <c r="H37" s="28"/>
      <c r="I37" s="28"/>
      <c r="J37" s="28"/>
      <c r="K37" s="28"/>
      <c r="L37" s="13"/>
      <c r="M37" s="29"/>
      <c r="N37" s="30"/>
      <c r="O37" s="13"/>
    </row>
    <row r="38" spans="1:16" s="1" customFormat="1" ht="37.5" customHeight="1">
      <c r="A38" s="27" t="s">
        <v>102</v>
      </c>
      <c r="B38" s="27" t="s">
        <v>95</v>
      </c>
      <c r="C38" s="28">
        <v>418.05</v>
      </c>
      <c r="D38" s="28">
        <v>30</v>
      </c>
      <c r="E38" s="28">
        <v>388.05</v>
      </c>
      <c r="F38" s="28">
        <v>388.05</v>
      </c>
      <c r="G38" s="28"/>
      <c r="H38" s="28"/>
      <c r="I38" s="28"/>
      <c r="J38" s="28"/>
      <c r="K38" s="28"/>
      <c r="L38" s="13"/>
      <c r="M38" s="29"/>
      <c r="N38" s="30"/>
      <c r="O38" s="13"/>
    </row>
    <row r="39" spans="1:16" s="1" customFormat="1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s="1" customFormat="1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s="1" customFormat="1" ht="21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s="1" customFormat="1" ht="21" customHeight="1"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s="1" customFormat="1" ht="21" customHeight="1">
      <c r="B43" s="2"/>
      <c r="C43" s="2"/>
      <c r="D43" s="2"/>
      <c r="I43" s="2"/>
      <c r="K43" s="2"/>
      <c r="L43" s="2"/>
      <c r="N43" s="2"/>
      <c r="O43" s="2"/>
    </row>
    <row r="44" spans="1:16" s="1" customFormat="1" ht="21" customHeight="1">
      <c r="J44" s="2"/>
      <c r="K44" s="2"/>
      <c r="L44" s="2"/>
      <c r="M44" s="2"/>
    </row>
    <row r="45" spans="1:16" s="1" customFormat="1" ht="21" customHeight="1"/>
    <row r="46" spans="1:16" s="1" customFormat="1" ht="21" customHeight="1"/>
    <row r="47" spans="1:16" s="1" customFormat="1" ht="21" customHeight="1"/>
    <row r="48" spans="1:16" s="1" customFormat="1" ht="21" customHeight="1"/>
    <row r="49" s="1" customFormat="1" ht="21" customHeight="1"/>
    <row r="50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22">
    <mergeCell ref="N4:N5"/>
    <mergeCell ref="O4:O5"/>
    <mergeCell ref="N4:N5"/>
    <mergeCell ref="O4:O5"/>
    <mergeCell ref="A4:A5"/>
    <mergeCell ref="B4:B5"/>
    <mergeCell ref="C4:C5"/>
    <mergeCell ref="D4:D5"/>
    <mergeCell ref="J4:J5"/>
    <mergeCell ref="K4:K5"/>
    <mergeCell ref="L4:L5"/>
    <mergeCell ref="M4:M5"/>
    <mergeCell ref="A2:O2"/>
    <mergeCell ref="A4:A5"/>
    <mergeCell ref="B4:B5"/>
    <mergeCell ref="C4:C5"/>
    <mergeCell ref="D4:D5"/>
    <mergeCell ref="E4:I4"/>
    <mergeCell ref="J4:J5"/>
    <mergeCell ref="K4:K5"/>
    <mergeCell ref="L4:L5"/>
    <mergeCell ref="M4:M5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scale="6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showGridLines="0" topLeftCell="A22" workbookViewId="0"/>
  </sheetViews>
  <sheetFormatPr defaultRowHeight="12.75" customHeight="1"/>
  <cols>
    <col min="1" max="1" width="18.140625" style="1" customWidth="1"/>
    <col min="2" max="2" width="46.42578125" style="1" customWidth="1"/>
    <col min="3" max="4" width="16.85546875" style="1" customWidth="1"/>
    <col min="5" max="5" width="16.140625" style="1" customWidth="1"/>
    <col min="6" max="6" width="16.42578125" style="1" customWidth="1"/>
    <col min="7" max="8" width="18.5703125" style="1" customWidth="1"/>
    <col min="9" max="9" width="9.140625" style="1" customWidth="1"/>
    <col min="10" max="10" width="13.5703125" style="1" customWidth="1"/>
    <col min="11" max="11" width="9.140625" style="1" customWidth="1"/>
  </cols>
  <sheetData>
    <row r="1" spans="1:10" s="1" customFormat="1" ht="21" customHeight="1">
      <c r="A1" s="31"/>
      <c r="B1" s="31"/>
      <c r="C1" s="31"/>
      <c r="D1" s="31"/>
      <c r="E1" s="31"/>
      <c r="F1" s="31"/>
      <c r="G1" s="31"/>
      <c r="H1" s="32"/>
      <c r="I1" s="31"/>
      <c r="J1" s="31"/>
    </row>
    <row r="2" spans="1:10" s="1" customFormat="1" ht="29.25" customHeight="1">
      <c r="A2" s="63" t="s">
        <v>103</v>
      </c>
      <c r="B2" s="63"/>
      <c r="C2" s="63"/>
      <c r="D2" s="63"/>
      <c r="E2" s="63"/>
      <c r="F2" s="63"/>
      <c r="G2" s="63"/>
      <c r="H2" s="63"/>
      <c r="I2" s="33"/>
      <c r="J2" s="33"/>
    </row>
    <row r="3" spans="1:10" s="1" customFormat="1" ht="21" customHeight="1">
      <c r="A3" s="3" t="s">
        <v>2</v>
      </c>
      <c r="B3" s="34"/>
      <c r="C3" s="34"/>
      <c r="D3" s="34"/>
      <c r="E3" s="34"/>
      <c r="F3" s="34"/>
      <c r="G3" s="34"/>
      <c r="H3" s="5" t="s">
        <v>3</v>
      </c>
      <c r="I3" s="31"/>
      <c r="J3" s="31"/>
    </row>
    <row r="4" spans="1:10" s="1" customFormat="1" ht="21" customHeight="1">
      <c r="A4" s="57" t="s">
        <v>104</v>
      </c>
      <c r="B4" s="57"/>
      <c r="C4" s="62" t="s">
        <v>29</v>
      </c>
      <c r="D4" s="64" t="s">
        <v>105</v>
      </c>
      <c r="E4" s="57" t="s">
        <v>106</v>
      </c>
      <c r="F4" s="65" t="s">
        <v>107</v>
      </c>
      <c r="G4" s="57" t="s">
        <v>108</v>
      </c>
      <c r="H4" s="66" t="s">
        <v>109</v>
      </c>
      <c r="I4" s="31"/>
      <c r="J4" s="31"/>
    </row>
    <row r="5" spans="1:10" s="1" customFormat="1" ht="21" customHeight="1">
      <c r="A5" s="6" t="s">
        <v>110</v>
      </c>
      <c r="B5" s="6" t="s">
        <v>111</v>
      </c>
      <c r="C5" s="62"/>
      <c r="D5" s="64"/>
      <c r="E5" s="57"/>
      <c r="F5" s="65"/>
      <c r="G5" s="57"/>
      <c r="H5" s="66"/>
      <c r="I5" s="31"/>
      <c r="J5" s="31"/>
    </row>
    <row r="6" spans="1:10" s="1" customFormat="1" ht="21" customHeight="1">
      <c r="A6" s="7" t="s">
        <v>43</v>
      </c>
      <c r="B6" s="7" t="s">
        <v>43</v>
      </c>
      <c r="C6" s="7">
        <v>1</v>
      </c>
      <c r="D6" s="26">
        <f>C6+1</f>
        <v>2</v>
      </c>
      <c r="E6" s="26">
        <f>D6+1</f>
        <v>3</v>
      </c>
      <c r="F6" s="26">
        <f>E6+1</f>
        <v>4</v>
      </c>
      <c r="G6" s="26">
        <f>F6+1</f>
        <v>5</v>
      </c>
      <c r="H6" s="26">
        <f>G6+1</f>
        <v>6</v>
      </c>
      <c r="I6" s="31"/>
      <c r="J6" s="31"/>
    </row>
    <row r="7" spans="1:10" s="1" customFormat="1" ht="18.75" customHeight="1">
      <c r="A7" s="27" t="s">
        <v>0</v>
      </c>
      <c r="B7" s="27" t="s">
        <v>29</v>
      </c>
      <c r="C7" s="28">
        <v>629.54999999999995</v>
      </c>
      <c r="D7" s="28">
        <v>614.54999999999995</v>
      </c>
      <c r="E7" s="28">
        <v>15</v>
      </c>
      <c r="F7" s="28"/>
      <c r="G7" s="13"/>
      <c r="H7" s="29"/>
      <c r="I7" s="31"/>
      <c r="J7" s="31"/>
    </row>
    <row r="8" spans="1:10" s="1" customFormat="1" ht="37.5" customHeight="1">
      <c r="A8" s="27" t="s">
        <v>90</v>
      </c>
      <c r="B8" s="27" t="s">
        <v>91</v>
      </c>
      <c r="C8" s="28">
        <v>430.9</v>
      </c>
      <c r="D8" s="28">
        <v>430.9</v>
      </c>
      <c r="E8" s="28"/>
      <c r="F8" s="28"/>
      <c r="G8" s="13"/>
      <c r="H8" s="29"/>
    </row>
    <row r="9" spans="1:10" s="1" customFormat="1" ht="57" customHeight="1">
      <c r="A9" s="27" t="s">
        <v>96</v>
      </c>
      <c r="B9" s="27" t="s">
        <v>97</v>
      </c>
      <c r="C9" s="28">
        <v>428.38</v>
      </c>
      <c r="D9" s="28">
        <v>428.38</v>
      </c>
      <c r="E9" s="28"/>
      <c r="F9" s="28"/>
      <c r="G9" s="13"/>
      <c r="H9" s="29"/>
    </row>
    <row r="10" spans="1:10" s="1" customFormat="1" ht="37.5" customHeight="1">
      <c r="A10" s="27" t="s">
        <v>102</v>
      </c>
      <c r="B10" s="27" t="s">
        <v>95</v>
      </c>
      <c r="C10" s="28">
        <v>418.05</v>
      </c>
      <c r="D10" s="28">
        <v>418.05</v>
      </c>
      <c r="E10" s="28"/>
      <c r="F10" s="28"/>
      <c r="G10" s="13"/>
      <c r="H10" s="29"/>
    </row>
    <row r="11" spans="1:10" s="1" customFormat="1" ht="37.5" customHeight="1">
      <c r="A11" s="27" t="s">
        <v>100</v>
      </c>
      <c r="B11" s="27" t="s">
        <v>101</v>
      </c>
      <c r="C11" s="28">
        <v>2.33</v>
      </c>
      <c r="D11" s="28">
        <v>2.33</v>
      </c>
      <c r="E11" s="28"/>
      <c r="F11" s="28"/>
      <c r="G11" s="13"/>
      <c r="H11" s="29"/>
    </row>
    <row r="12" spans="1:10" s="1" customFormat="1" ht="57" customHeight="1">
      <c r="A12" s="27" t="s">
        <v>98</v>
      </c>
      <c r="B12" s="27" t="s">
        <v>99</v>
      </c>
      <c r="C12" s="28">
        <v>8</v>
      </c>
      <c r="D12" s="28">
        <v>8</v>
      </c>
      <c r="E12" s="28"/>
      <c r="F12" s="28"/>
      <c r="G12" s="13"/>
      <c r="H12" s="29"/>
    </row>
    <row r="13" spans="1:10" s="1" customFormat="1" ht="18.75" customHeight="1">
      <c r="A13" s="27" t="s">
        <v>92</v>
      </c>
      <c r="B13" s="27" t="s">
        <v>93</v>
      </c>
      <c r="C13" s="28">
        <v>2.52</v>
      </c>
      <c r="D13" s="28">
        <v>2.52</v>
      </c>
      <c r="E13" s="28"/>
      <c r="F13" s="28"/>
      <c r="G13" s="13"/>
      <c r="H13" s="29"/>
    </row>
    <row r="14" spans="1:10" s="1" customFormat="1" ht="37.5" customHeight="1">
      <c r="A14" s="27" t="s">
        <v>94</v>
      </c>
      <c r="B14" s="27" t="s">
        <v>95</v>
      </c>
      <c r="C14" s="28">
        <v>2.52</v>
      </c>
      <c r="D14" s="28">
        <v>2.52</v>
      </c>
      <c r="E14" s="28"/>
      <c r="F14" s="28"/>
      <c r="G14" s="13"/>
      <c r="H14" s="29"/>
    </row>
    <row r="15" spans="1:10" s="1" customFormat="1" ht="37.5" customHeight="1">
      <c r="A15" s="27" t="s">
        <v>68</v>
      </c>
      <c r="B15" s="27" t="s">
        <v>69</v>
      </c>
      <c r="C15" s="28">
        <v>56.6</v>
      </c>
      <c r="D15" s="28">
        <v>51.6</v>
      </c>
      <c r="E15" s="28">
        <v>5</v>
      </c>
      <c r="F15" s="28"/>
      <c r="G15" s="13"/>
      <c r="H15" s="29"/>
    </row>
    <row r="16" spans="1:10" s="1" customFormat="1" ht="18.75" customHeight="1">
      <c r="A16" s="27" t="s">
        <v>46</v>
      </c>
      <c r="B16" s="27" t="s">
        <v>87</v>
      </c>
      <c r="C16" s="28">
        <v>5</v>
      </c>
      <c r="D16" s="28"/>
      <c r="E16" s="28">
        <v>5</v>
      </c>
      <c r="F16" s="28"/>
      <c r="G16" s="13"/>
      <c r="H16" s="29"/>
    </row>
    <row r="17" spans="1:8" s="1" customFormat="1" ht="37.5" customHeight="1">
      <c r="A17" s="27" t="s">
        <v>88</v>
      </c>
      <c r="B17" s="27" t="s">
        <v>89</v>
      </c>
      <c r="C17" s="28">
        <v>5</v>
      </c>
      <c r="D17" s="28"/>
      <c r="E17" s="28">
        <v>5</v>
      </c>
      <c r="F17" s="28"/>
      <c r="G17" s="13"/>
      <c r="H17" s="29"/>
    </row>
    <row r="18" spans="1:8" s="1" customFormat="1" ht="37.5" customHeight="1">
      <c r="A18" s="27" t="s">
        <v>83</v>
      </c>
      <c r="B18" s="27" t="s">
        <v>84</v>
      </c>
      <c r="C18" s="28">
        <v>33.74</v>
      </c>
      <c r="D18" s="28">
        <v>33.74</v>
      </c>
      <c r="E18" s="28"/>
      <c r="F18" s="28"/>
      <c r="G18" s="13"/>
      <c r="H18" s="29"/>
    </row>
    <row r="19" spans="1:8" s="1" customFormat="1" ht="57" customHeight="1">
      <c r="A19" s="27" t="s">
        <v>85</v>
      </c>
      <c r="B19" s="27" t="s">
        <v>86</v>
      </c>
      <c r="C19" s="28">
        <v>33.74</v>
      </c>
      <c r="D19" s="28">
        <v>33.74</v>
      </c>
      <c r="E19" s="28"/>
      <c r="F19" s="28"/>
      <c r="G19" s="13"/>
      <c r="H19" s="29"/>
    </row>
    <row r="20" spans="1:8" s="1" customFormat="1" ht="18.75" customHeight="1">
      <c r="A20" s="27" t="s">
        <v>58</v>
      </c>
      <c r="B20" s="27" t="s">
        <v>80</v>
      </c>
      <c r="C20" s="28">
        <v>6.12</v>
      </c>
      <c r="D20" s="28">
        <v>6.12</v>
      </c>
      <c r="E20" s="28"/>
      <c r="F20" s="28"/>
      <c r="G20" s="13"/>
      <c r="H20" s="29"/>
    </row>
    <row r="21" spans="1:8" s="1" customFormat="1" ht="37.5" customHeight="1">
      <c r="A21" s="27" t="s">
        <v>81</v>
      </c>
      <c r="B21" s="27" t="s">
        <v>82</v>
      </c>
      <c r="C21" s="28">
        <v>6.12</v>
      </c>
      <c r="D21" s="28">
        <v>6.12</v>
      </c>
      <c r="E21" s="28"/>
      <c r="F21" s="28"/>
      <c r="G21" s="13"/>
      <c r="H21" s="29"/>
    </row>
    <row r="22" spans="1:8" s="1" customFormat="1" ht="18.75" customHeight="1">
      <c r="A22" s="27" t="s">
        <v>76</v>
      </c>
      <c r="B22" s="27" t="s">
        <v>77</v>
      </c>
      <c r="C22" s="28">
        <v>3.72</v>
      </c>
      <c r="D22" s="28">
        <v>3.72</v>
      </c>
      <c r="E22" s="28"/>
      <c r="F22" s="28"/>
      <c r="G22" s="13"/>
      <c r="H22" s="29"/>
    </row>
    <row r="23" spans="1:8" s="1" customFormat="1" ht="37.5" customHeight="1">
      <c r="A23" s="27" t="s">
        <v>78</v>
      </c>
      <c r="B23" s="27" t="s">
        <v>79</v>
      </c>
      <c r="C23" s="28">
        <v>3.72</v>
      </c>
      <c r="D23" s="28">
        <v>3.72</v>
      </c>
      <c r="E23" s="28"/>
      <c r="F23" s="28"/>
      <c r="G23" s="13"/>
      <c r="H23" s="29"/>
    </row>
    <row r="24" spans="1:8" s="1" customFormat="1" ht="37.5" customHeight="1">
      <c r="A24" s="27" t="s">
        <v>70</v>
      </c>
      <c r="B24" s="27" t="s">
        <v>71</v>
      </c>
      <c r="C24" s="28">
        <v>8.02</v>
      </c>
      <c r="D24" s="28">
        <v>8.02</v>
      </c>
      <c r="E24" s="28"/>
      <c r="F24" s="28"/>
      <c r="G24" s="13"/>
      <c r="H24" s="29"/>
    </row>
    <row r="25" spans="1:8" s="1" customFormat="1" ht="37.5" customHeight="1">
      <c r="A25" s="27" t="s">
        <v>74</v>
      </c>
      <c r="B25" s="27" t="s">
        <v>75</v>
      </c>
      <c r="C25" s="28">
        <v>3.17</v>
      </c>
      <c r="D25" s="28">
        <v>3.17</v>
      </c>
      <c r="E25" s="28"/>
      <c r="F25" s="28"/>
      <c r="G25" s="13"/>
      <c r="H25" s="29"/>
    </row>
    <row r="26" spans="1:8" s="1" customFormat="1" ht="37.5" customHeight="1">
      <c r="A26" s="27" t="s">
        <v>72</v>
      </c>
      <c r="B26" s="27" t="s">
        <v>73</v>
      </c>
      <c r="C26" s="28">
        <v>4.8499999999999996</v>
      </c>
      <c r="D26" s="28">
        <v>4.8499999999999996</v>
      </c>
      <c r="E26" s="28"/>
      <c r="F26" s="28"/>
      <c r="G26" s="13"/>
      <c r="H26" s="29"/>
    </row>
    <row r="27" spans="1:8" s="1" customFormat="1" ht="18.75" customHeight="1">
      <c r="A27" s="27" t="s">
        <v>62</v>
      </c>
      <c r="B27" s="27" t="s">
        <v>63</v>
      </c>
      <c r="C27" s="28">
        <v>11.9</v>
      </c>
      <c r="D27" s="28">
        <v>11.9</v>
      </c>
      <c r="E27" s="28"/>
      <c r="F27" s="28"/>
      <c r="G27" s="13"/>
      <c r="H27" s="29"/>
    </row>
    <row r="28" spans="1:8" s="1" customFormat="1" ht="37.5" customHeight="1">
      <c r="A28" s="27" t="s">
        <v>64</v>
      </c>
      <c r="B28" s="27" t="s">
        <v>65</v>
      </c>
      <c r="C28" s="28">
        <v>11.9</v>
      </c>
      <c r="D28" s="28">
        <v>11.9</v>
      </c>
      <c r="E28" s="28"/>
      <c r="F28" s="28"/>
      <c r="G28" s="13"/>
      <c r="H28" s="29"/>
    </row>
    <row r="29" spans="1:8" s="1" customFormat="1" ht="37.5" customHeight="1">
      <c r="A29" s="27" t="s">
        <v>66</v>
      </c>
      <c r="B29" s="27" t="s">
        <v>67</v>
      </c>
      <c r="C29" s="28">
        <v>11.9</v>
      </c>
      <c r="D29" s="28">
        <v>11.9</v>
      </c>
      <c r="E29" s="28"/>
      <c r="F29" s="28"/>
      <c r="G29" s="13"/>
      <c r="H29" s="29"/>
    </row>
    <row r="30" spans="1:8" s="1" customFormat="1" ht="18.75" customHeight="1">
      <c r="A30" s="27" t="s">
        <v>56</v>
      </c>
      <c r="B30" s="27" t="s">
        <v>57</v>
      </c>
      <c r="C30" s="28">
        <v>10</v>
      </c>
      <c r="D30" s="28"/>
      <c r="E30" s="28">
        <v>10</v>
      </c>
      <c r="F30" s="28"/>
      <c r="G30" s="13"/>
      <c r="H30" s="29"/>
    </row>
    <row r="31" spans="1:8" s="1" customFormat="1" ht="75.75" customHeight="1">
      <c r="A31" s="27" t="s">
        <v>58</v>
      </c>
      <c r="B31" s="27" t="s">
        <v>59</v>
      </c>
      <c r="C31" s="28">
        <v>10</v>
      </c>
      <c r="D31" s="28"/>
      <c r="E31" s="28">
        <v>10</v>
      </c>
      <c r="F31" s="28"/>
      <c r="G31" s="13"/>
      <c r="H31" s="29"/>
    </row>
    <row r="32" spans="1:8" s="1" customFormat="1" ht="57" customHeight="1">
      <c r="A32" s="27" t="s">
        <v>60</v>
      </c>
      <c r="B32" s="27" t="s">
        <v>61</v>
      </c>
      <c r="C32" s="28">
        <v>10</v>
      </c>
      <c r="D32" s="28"/>
      <c r="E32" s="28">
        <v>10</v>
      </c>
      <c r="F32" s="28"/>
      <c r="G32" s="13"/>
      <c r="H32" s="29"/>
    </row>
    <row r="33" spans="1:10" s="1" customFormat="1" ht="18.75" customHeight="1">
      <c r="A33" s="27" t="s">
        <v>50</v>
      </c>
      <c r="B33" s="27" t="s">
        <v>51</v>
      </c>
      <c r="C33" s="28">
        <v>99.99</v>
      </c>
      <c r="D33" s="28">
        <v>99.99</v>
      </c>
      <c r="E33" s="28"/>
      <c r="F33" s="28"/>
      <c r="G33" s="13"/>
      <c r="H33" s="29"/>
    </row>
    <row r="34" spans="1:10" s="1" customFormat="1" ht="18.75" customHeight="1">
      <c r="A34" s="27" t="s">
        <v>52</v>
      </c>
      <c r="B34" s="27" t="s">
        <v>53</v>
      </c>
      <c r="C34" s="28">
        <v>99.99</v>
      </c>
      <c r="D34" s="28">
        <v>99.99</v>
      </c>
      <c r="E34" s="28"/>
      <c r="F34" s="28"/>
      <c r="G34" s="13"/>
      <c r="H34" s="29"/>
    </row>
    <row r="35" spans="1:10" s="1" customFormat="1" ht="57" customHeight="1">
      <c r="A35" s="27" t="s">
        <v>54</v>
      </c>
      <c r="B35" s="27" t="s">
        <v>55</v>
      </c>
      <c r="C35" s="28">
        <v>99.99</v>
      </c>
      <c r="D35" s="28">
        <v>99.99</v>
      </c>
      <c r="E35" s="28"/>
      <c r="F35" s="28"/>
      <c r="G35" s="13"/>
      <c r="H35" s="29"/>
    </row>
    <row r="36" spans="1:10" s="1" customFormat="1" ht="18.75" customHeight="1">
      <c r="A36" s="27" t="s">
        <v>44</v>
      </c>
      <c r="B36" s="27" t="s">
        <v>45</v>
      </c>
      <c r="C36" s="28">
        <v>20.16</v>
      </c>
      <c r="D36" s="28">
        <v>20.16</v>
      </c>
      <c r="E36" s="28"/>
      <c r="F36" s="28"/>
      <c r="G36" s="13"/>
      <c r="H36" s="29"/>
    </row>
    <row r="37" spans="1:10" s="1" customFormat="1" ht="18.75" customHeight="1">
      <c r="A37" s="27" t="s">
        <v>46</v>
      </c>
      <c r="B37" s="27" t="s">
        <v>47</v>
      </c>
      <c r="C37" s="28">
        <v>20.16</v>
      </c>
      <c r="D37" s="28">
        <v>20.16</v>
      </c>
      <c r="E37" s="28"/>
      <c r="F37" s="28"/>
      <c r="G37" s="13"/>
      <c r="H37" s="29"/>
    </row>
    <row r="38" spans="1:10" s="1" customFormat="1" ht="37.5" customHeight="1">
      <c r="A38" s="27" t="s">
        <v>48</v>
      </c>
      <c r="B38" s="27" t="s">
        <v>49</v>
      </c>
      <c r="C38" s="28">
        <v>20.16</v>
      </c>
      <c r="D38" s="28">
        <v>20.16</v>
      </c>
      <c r="E38" s="28"/>
      <c r="F38" s="28"/>
      <c r="G38" s="13"/>
      <c r="H38" s="29"/>
    </row>
    <row r="39" spans="1:10" s="1" customFormat="1" ht="21" customHeight="1">
      <c r="A39" s="31"/>
      <c r="B39" s="31"/>
      <c r="D39" s="31"/>
      <c r="E39" s="31"/>
      <c r="F39" s="31"/>
      <c r="G39" s="31"/>
      <c r="H39" s="31"/>
      <c r="I39" s="31"/>
      <c r="J39" s="31"/>
    </row>
    <row r="40" spans="1:10" s="1" customFormat="1" ht="21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0" s="1" customFormat="1" ht="21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spans="1:10" s="1" customFormat="1" ht="21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0" s="1" customFormat="1" ht="21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spans="1:10" s="1" customFormat="1" ht="21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</row>
    <row r="45" spans="1:10" s="1" customFormat="1" ht="21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</row>
    <row r="46" spans="1:10" s="1" customFormat="1" ht="21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spans="1:10" s="1" customFormat="1" ht="21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0" s="1" customFormat="1" ht="21" customHeight="1"/>
    <row r="49" spans="1:10" s="1" customFormat="1" ht="21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</row>
  </sheetData>
  <sheetProtection formatCells="0" formatColumns="0" formatRows="0" insertColumns="0" insertRows="0" insertHyperlinks="0" deleteColumns="0" deleteRows="0" sort="0" autoFilter="0" pivotTables="0"/>
  <mergeCells count="14">
    <mergeCell ref="E4:E5"/>
    <mergeCell ref="F4:F5"/>
    <mergeCell ref="G4:G5"/>
    <mergeCell ref="H4:H5"/>
    <mergeCell ref="A2:H2"/>
    <mergeCell ref="A4:B4"/>
    <mergeCell ref="C4:C5"/>
    <mergeCell ref="D4:D5"/>
    <mergeCell ref="E4:E5"/>
    <mergeCell ref="F4:F5"/>
    <mergeCell ref="G4:G5"/>
    <mergeCell ref="H4:H5"/>
    <mergeCell ref="C4:C5"/>
    <mergeCell ref="D4:D5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97"/>
  <sheetViews>
    <sheetView showGridLines="0" workbookViewId="0">
      <selection activeCell="M22" sqref="M22"/>
    </sheetView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6" width="23.5703125" style="1" customWidth="1"/>
    <col min="7" max="34" width="9.140625" style="1" customWidth="1"/>
  </cols>
  <sheetData>
    <row r="1" spans="1:7" s="1" customFormat="1" ht="19.5" customHeight="1">
      <c r="A1" s="31"/>
      <c r="B1" s="31"/>
      <c r="C1" s="31"/>
      <c r="D1" s="31"/>
      <c r="E1" s="31"/>
      <c r="F1" s="36"/>
      <c r="G1" s="31"/>
    </row>
    <row r="2" spans="1:7" s="1" customFormat="1" ht="29.25" customHeight="1">
      <c r="A2" s="56" t="s">
        <v>112</v>
      </c>
      <c r="B2" s="56"/>
      <c r="C2" s="56"/>
      <c r="D2" s="56"/>
      <c r="E2" s="56"/>
      <c r="F2" s="56"/>
      <c r="G2" s="31"/>
    </row>
    <row r="3" spans="1:7" s="1" customFormat="1" ht="17.25" customHeight="1">
      <c r="A3" s="3" t="s">
        <v>2</v>
      </c>
      <c r="B3" s="34"/>
      <c r="C3" s="34"/>
      <c r="D3" s="34"/>
      <c r="E3" s="34"/>
      <c r="F3" s="5" t="s">
        <v>3</v>
      </c>
      <c r="G3" s="31"/>
    </row>
    <row r="4" spans="1:7" s="1" customFormat="1" ht="17.25" customHeight="1">
      <c r="A4" s="6" t="s">
        <v>4</v>
      </c>
      <c r="B4" s="35"/>
      <c r="C4" s="57" t="s">
        <v>113</v>
      </c>
      <c r="D4" s="57"/>
      <c r="E4" s="57"/>
      <c r="F4" s="57"/>
      <c r="G4" s="31"/>
    </row>
    <row r="5" spans="1:7" s="1" customFormat="1" ht="17.25" customHeight="1">
      <c r="A5" s="6" t="s">
        <v>6</v>
      </c>
      <c r="B5" s="7" t="s">
        <v>7</v>
      </c>
      <c r="C5" s="8" t="s">
        <v>8</v>
      </c>
      <c r="D5" s="37" t="s">
        <v>29</v>
      </c>
      <c r="E5" s="8" t="s">
        <v>114</v>
      </c>
      <c r="F5" s="37" t="s">
        <v>115</v>
      </c>
      <c r="G5" s="31"/>
    </row>
    <row r="6" spans="1:7" s="1" customFormat="1" ht="17.25" customHeight="1">
      <c r="A6" s="9" t="s">
        <v>116</v>
      </c>
      <c r="B6" s="10">
        <v>564.96</v>
      </c>
      <c r="C6" s="38" t="s">
        <v>117</v>
      </c>
      <c r="D6" s="39">
        <f>'财拨总表（引用）'!B7</f>
        <v>564.96</v>
      </c>
      <c r="E6" s="39">
        <f>'财拨总表（引用）'!C7</f>
        <v>564.96</v>
      </c>
      <c r="F6" s="39">
        <f>'财拨总表（引用）'!D7</f>
        <v>0</v>
      </c>
      <c r="G6" s="31"/>
    </row>
    <row r="7" spans="1:7" s="1" customFormat="1" ht="17.25" customHeight="1">
      <c r="A7" s="9" t="s">
        <v>118</v>
      </c>
      <c r="B7" s="10">
        <v>564.96</v>
      </c>
      <c r="C7" s="40" t="str">
        <f>'财拨总表（引用）'!A8</f>
        <v>一般公共服务支出</v>
      </c>
      <c r="D7" s="41">
        <f>'财拨总表（引用）'!B8</f>
        <v>393.05</v>
      </c>
      <c r="E7" s="41">
        <f>'财拨总表（引用）'!C8</f>
        <v>393.05</v>
      </c>
      <c r="F7" s="41">
        <f>'财拨总表（引用）'!D8</f>
        <v>0</v>
      </c>
      <c r="G7" s="31"/>
    </row>
    <row r="8" spans="1:7" s="1" customFormat="1" ht="17.25" customHeight="1">
      <c r="A8" s="9" t="s">
        <v>119</v>
      </c>
      <c r="B8" s="10"/>
      <c r="C8" s="40" t="str">
        <f>'财拨总表（引用）'!A9</f>
        <v>社会保障和就业支出</v>
      </c>
      <c r="D8" s="41">
        <f>'财拨总表（引用）'!B9</f>
        <v>39.86</v>
      </c>
      <c r="E8" s="41">
        <f>'财拨总表（引用）'!C9</f>
        <v>39.86</v>
      </c>
      <c r="F8" s="41">
        <f>'财拨总表（引用）'!D9</f>
        <v>0</v>
      </c>
      <c r="G8" s="31"/>
    </row>
    <row r="9" spans="1:7" s="1" customFormat="1" ht="17.25" customHeight="1">
      <c r="A9" s="9" t="s">
        <v>120</v>
      </c>
      <c r="B9" s="10"/>
      <c r="C9" s="40" t="str">
        <f>'财拨总表（引用）'!A10</f>
        <v>卫生健康支出</v>
      </c>
      <c r="D9" s="41">
        <f>'财拨总表（引用）'!B10</f>
        <v>11.9</v>
      </c>
      <c r="E9" s="41">
        <f>'财拨总表（引用）'!C10</f>
        <v>11.9</v>
      </c>
      <c r="F9" s="41">
        <f>'财拨总表（引用）'!D10</f>
        <v>0</v>
      </c>
      <c r="G9" s="31"/>
    </row>
    <row r="10" spans="1:7" s="1" customFormat="1" ht="17.25" customHeight="1">
      <c r="A10" s="9" t="s">
        <v>121</v>
      </c>
      <c r="B10" s="13"/>
      <c r="C10" s="40" t="str">
        <f>'财拨总表（引用）'!A11</f>
        <v>农林水支出</v>
      </c>
      <c r="D10" s="41">
        <f>'财拨总表（引用）'!B11</f>
        <v>99.99</v>
      </c>
      <c r="E10" s="41">
        <f>'财拨总表（引用）'!C11</f>
        <v>99.99</v>
      </c>
      <c r="F10" s="41">
        <f>'财拨总表（引用）'!D11</f>
        <v>0</v>
      </c>
      <c r="G10" s="31"/>
    </row>
    <row r="11" spans="1:7" s="1" customFormat="1" ht="17.25" customHeight="1">
      <c r="A11" s="14"/>
      <c r="B11" s="15"/>
      <c r="C11" s="42" t="str">
        <f>'财拨总表（引用）'!A12</f>
        <v>住房保障支出</v>
      </c>
      <c r="D11" s="41">
        <f>'财拨总表（引用）'!B12</f>
        <v>20.16</v>
      </c>
      <c r="E11" s="41">
        <f>'财拨总表（引用）'!C12</f>
        <v>20.16</v>
      </c>
      <c r="F11" s="41">
        <f>'财拨总表（引用）'!D12</f>
        <v>0</v>
      </c>
      <c r="G11" s="31"/>
    </row>
    <row r="12" spans="1:7" s="1" customFormat="1" ht="17.25" customHeight="1">
      <c r="A12" s="14"/>
      <c r="B12" s="13"/>
      <c r="C12" s="42">
        <f>'财拨总表（引用）'!A13</f>
        <v>0</v>
      </c>
      <c r="D12" s="41">
        <f>'财拨总表（引用）'!B13</f>
        <v>0</v>
      </c>
      <c r="E12" s="41">
        <f>'财拨总表（引用）'!C13</f>
        <v>0</v>
      </c>
      <c r="F12" s="41">
        <f>'财拨总表（引用）'!D13</f>
        <v>0</v>
      </c>
      <c r="G12" s="31"/>
    </row>
    <row r="13" spans="1:7" s="1" customFormat="1" ht="19.5" customHeight="1">
      <c r="A13" s="14"/>
      <c r="B13" s="13"/>
      <c r="C13" s="42">
        <f>'财拨总表（引用）'!A39</f>
        <v>0</v>
      </c>
      <c r="D13" s="41">
        <f>'财拨总表（引用）'!B39</f>
        <v>0</v>
      </c>
      <c r="E13" s="41">
        <f>'财拨总表（引用）'!C39</f>
        <v>0</v>
      </c>
      <c r="F13" s="41">
        <f>'财拨总表（引用）'!D39</f>
        <v>0</v>
      </c>
      <c r="G13" s="31"/>
    </row>
    <row r="14" spans="1:7" s="1" customFormat="1" ht="19.5" customHeight="1">
      <c r="A14" s="14"/>
      <c r="B14" s="13"/>
      <c r="C14" s="42">
        <f>'财拨总表（引用）'!A40</f>
        <v>0</v>
      </c>
      <c r="D14" s="41">
        <f>'财拨总表（引用）'!B40</f>
        <v>0</v>
      </c>
      <c r="E14" s="41">
        <f>'财拨总表（引用）'!C40</f>
        <v>0</v>
      </c>
      <c r="F14" s="41">
        <f>'财拨总表（引用）'!D40</f>
        <v>0</v>
      </c>
      <c r="G14" s="31"/>
    </row>
    <row r="15" spans="1:7" s="1" customFormat="1" ht="19.5" customHeight="1">
      <c r="A15" s="14"/>
      <c r="B15" s="13"/>
      <c r="C15" s="42">
        <f>'财拨总表（引用）'!A41</f>
        <v>0</v>
      </c>
      <c r="D15" s="41">
        <f>'财拨总表（引用）'!B41</f>
        <v>0</v>
      </c>
      <c r="E15" s="41">
        <f>'财拨总表（引用）'!C41</f>
        <v>0</v>
      </c>
      <c r="F15" s="41">
        <f>'财拨总表（引用）'!D41</f>
        <v>0</v>
      </c>
      <c r="G15" s="31"/>
    </row>
    <row r="16" spans="1:7" s="1" customFormat="1" ht="19.5" customHeight="1">
      <c r="A16" s="14"/>
      <c r="B16" s="13"/>
      <c r="C16" s="42">
        <f>'财拨总表（引用）'!A42</f>
        <v>0</v>
      </c>
      <c r="D16" s="41">
        <f>'财拨总表（引用）'!B42</f>
        <v>0</v>
      </c>
      <c r="E16" s="41">
        <f>'财拨总表（引用）'!C42</f>
        <v>0</v>
      </c>
      <c r="F16" s="41">
        <f>'财拨总表（引用）'!D42</f>
        <v>0</v>
      </c>
      <c r="G16" s="31"/>
    </row>
    <row r="17" spans="1:7" s="1" customFormat="1" ht="19.5" customHeight="1">
      <c r="A17" s="14"/>
      <c r="B17" s="13"/>
      <c r="C17" s="42">
        <f>'财拨总表（引用）'!A43</f>
        <v>0</v>
      </c>
      <c r="D17" s="41">
        <f>'财拨总表（引用）'!B43</f>
        <v>0</v>
      </c>
      <c r="E17" s="41">
        <f>'财拨总表（引用）'!C43</f>
        <v>0</v>
      </c>
      <c r="F17" s="41">
        <f>'财拨总表（引用）'!D43</f>
        <v>0</v>
      </c>
      <c r="G17" s="31"/>
    </row>
    <row r="18" spans="1:7" s="1" customFormat="1" ht="19.5" customHeight="1">
      <c r="A18" s="14"/>
      <c r="B18" s="13"/>
      <c r="C18" s="42">
        <f>'财拨总表（引用）'!A44</f>
        <v>0</v>
      </c>
      <c r="D18" s="41">
        <f>'财拨总表（引用）'!B44</f>
        <v>0</v>
      </c>
      <c r="E18" s="41">
        <f>'财拨总表（引用）'!C44</f>
        <v>0</v>
      </c>
      <c r="F18" s="41">
        <f>'财拨总表（引用）'!D44</f>
        <v>0</v>
      </c>
      <c r="G18" s="31"/>
    </row>
    <row r="19" spans="1:7" s="1" customFormat="1" ht="19.5" customHeight="1">
      <c r="A19" s="14"/>
      <c r="B19" s="13"/>
      <c r="C19" s="42">
        <f>'财拨总表（引用）'!A45</f>
        <v>0</v>
      </c>
      <c r="D19" s="41">
        <f>'财拨总表（引用）'!B45</f>
        <v>0</v>
      </c>
      <c r="E19" s="41">
        <f>'财拨总表（引用）'!C45</f>
        <v>0</v>
      </c>
      <c r="F19" s="41">
        <f>'财拨总表（引用）'!D45</f>
        <v>0</v>
      </c>
      <c r="G19" s="31"/>
    </row>
    <row r="20" spans="1:7" s="1" customFormat="1" ht="19.5" customHeight="1">
      <c r="A20" s="14"/>
      <c r="B20" s="13"/>
      <c r="C20" s="42">
        <f>'财拨总表（引用）'!A46</f>
        <v>0</v>
      </c>
      <c r="D20" s="41">
        <f>'财拨总表（引用）'!B46</f>
        <v>0</v>
      </c>
      <c r="E20" s="41">
        <f>'财拨总表（引用）'!C46</f>
        <v>0</v>
      </c>
      <c r="F20" s="41">
        <f>'财拨总表（引用）'!D46</f>
        <v>0</v>
      </c>
      <c r="G20" s="31"/>
    </row>
    <row r="21" spans="1:7" s="1" customFormat="1" ht="19.5" customHeight="1">
      <c r="A21" s="14"/>
      <c r="B21" s="13"/>
      <c r="C21" s="42">
        <f>'财拨总表（引用）'!A47</f>
        <v>0</v>
      </c>
      <c r="D21" s="41">
        <f>'财拨总表（引用）'!B47</f>
        <v>0</v>
      </c>
      <c r="E21" s="41">
        <f>'财拨总表（引用）'!C47</f>
        <v>0</v>
      </c>
      <c r="F21" s="41">
        <f>'财拨总表（引用）'!D47</f>
        <v>0</v>
      </c>
      <c r="G21" s="31"/>
    </row>
    <row r="22" spans="1:7" s="1" customFormat="1" ht="19.5" customHeight="1">
      <c r="A22" s="14"/>
      <c r="B22" s="13"/>
      <c r="C22" s="42">
        <f>'财拨总表（引用）'!A48</f>
        <v>0</v>
      </c>
      <c r="D22" s="41">
        <f>'财拨总表（引用）'!B48</f>
        <v>0</v>
      </c>
      <c r="E22" s="41">
        <f>'财拨总表（引用）'!C48</f>
        <v>0</v>
      </c>
      <c r="F22" s="41">
        <f>'财拨总表（引用）'!D48</f>
        <v>0</v>
      </c>
      <c r="G22" s="31"/>
    </row>
    <row r="23" spans="1:7" s="1" customFormat="1" ht="19.5" customHeight="1">
      <c r="A23" s="14"/>
      <c r="B23" s="13"/>
      <c r="C23" s="42">
        <f>'财拨总表（引用）'!A49</f>
        <v>0</v>
      </c>
      <c r="D23" s="41">
        <f>'财拨总表（引用）'!B49</f>
        <v>0</v>
      </c>
      <c r="E23" s="41">
        <f>'财拨总表（引用）'!C49</f>
        <v>0</v>
      </c>
      <c r="F23" s="41">
        <f>'财拨总表（引用）'!D49</f>
        <v>0</v>
      </c>
      <c r="G23" s="31"/>
    </row>
    <row r="24" spans="1:7" s="1" customFormat="1" ht="17.25" customHeight="1">
      <c r="A24" s="14" t="s">
        <v>122</v>
      </c>
      <c r="B24" s="13"/>
      <c r="C24" s="41" t="s">
        <v>123</v>
      </c>
      <c r="D24" s="41"/>
      <c r="E24" s="41"/>
      <c r="F24" s="13"/>
      <c r="G24" s="31"/>
    </row>
    <row r="25" spans="1:7" s="1" customFormat="1" ht="17.25" customHeight="1">
      <c r="A25" s="34" t="s">
        <v>124</v>
      </c>
      <c r="B25" s="13"/>
      <c r="C25" s="41"/>
      <c r="D25" s="41"/>
      <c r="E25" s="41"/>
      <c r="F25" s="13"/>
      <c r="G25" s="31"/>
    </row>
    <row r="26" spans="1:7" s="1" customFormat="1" ht="17.25" customHeight="1">
      <c r="A26" s="14" t="s">
        <v>125</v>
      </c>
      <c r="B26" s="39"/>
      <c r="C26" s="41"/>
      <c r="D26" s="41"/>
      <c r="E26" s="41"/>
      <c r="F26" s="13"/>
      <c r="G26" s="31"/>
    </row>
    <row r="27" spans="1:7" s="1" customFormat="1" ht="17.25" customHeight="1">
      <c r="A27" s="14"/>
      <c r="B27" s="13"/>
      <c r="C27" s="41"/>
      <c r="D27" s="41"/>
      <c r="E27" s="41"/>
      <c r="F27" s="13"/>
      <c r="G27" s="31"/>
    </row>
    <row r="28" spans="1:7" s="1" customFormat="1" ht="17.25" customHeight="1">
      <c r="A28" s="14"/>
      <c r="B28" s="13"/>
      <c r="C28" s="41"/>
      <c r="D28" s="41"/>
      <c r="E28" s="41"/>
      <c r="F28" s="13"/>
      <c r="G28" s="31"/>
    </row>
    <row r="29" spans="1:7" s="1" customFormat="1" ht="17.25" customHeight="1">
      <c r="A29" s="16" t="s">
        <v>24</v>
      </c>
      <c r="B29" s="39">
        <f>B6</f>
        <v>564.96</v>
      </c>
      <c r="C29" s="16" t="s">
        <v>25</v>
      </c>
      <c r="D29" s="39">
        <f>'财拨总表（引用）'!B7</f>
        <v>564.96</v>
      </c>
      <c r="E29" s="39">
        <f>'财拨总表（引用）'!C7</f>
        <v>564.96</v>
      </c>
      <c r="F29" s="39">
        <f>'财拨总表（引用）'!D7</f>
        <v>0</v>
      </c>
      <c r="G29" s="31"/>
    </row>
    <row r="30" spans="1:7" s="1" customFormat="1" ht="15"/>
    <row r="31" spans="1:7" s="1" customFormat="1" ht="15"/>
    <row r="32" spans="1:7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pans="30:33" s="1" customFormat="1" ht="15"/>
    <row r="50" spans="30:33" s="1" customFormat="1" ht="15"/>
    <row r="51" spans="30:33" s="1" customFormat="1" ht="15"/>
    <row r="52" spans="30:33" s="1" customFormat="1" ht="15"/>
    <row r="53" spans="30:33" s="1" customFormat="1" ht="15"/>
    <row r="54" spans="30:33" s="1" customFormat="1" ht="15"/>
    <row r="55" spans="30:33" s="1" customFormat="1" ht="15">
      <c r="AF55" s="2"/>
    </row>
    <row r="56" spans="30:33" s="1" customFormat="1" ht="15">
      <c r="AD56" s="2"/>
    </row>
    <row r="57" spans="30:33" s="1" customFormat="1" ht="15">
      <c r="AE57" s="2"/>
      <c r="AF57" s="2"/>
    </row>
    <row r="58" spans="30:33" s="1" customFormat="1" ht="15">
      <c r="AF58" s="2"/>
      <c r="AG58" s="2"/>
    </row>
    <row r="59" spans="30:33" s="1" customFormat="1" ht="15">
      <c r="AG59" s="43" t="s">
        <v>126</v>
      </c>
    </row>
    <row r="60" spans="30:33" s="1" customFormat="1" ht="15"/>
    <row r="61" spans="30:33" s="1" customFormat="1" ht="15"/>
    <row r="62" spans="30:33" s="1" customFormat="1" ht="15"/>
    <row r="63" spans="30:33" s="1" customFormat="1" ht="15"/>
    <row r="64" spans="30:33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pans="26:26" s="1" customFormat="1" ht="15"/>
    <row r="82" spans="26:26" s="1" customFormat="1" ht="15"/>
    <row r="83" spans="26:26" s="1" customFormat="1" ht="15"/>
    <row r="84" spans="26:26" s="1" customFormat="1" ht="15"/>
    <row r="85" spans="26:26" s="1" customFormat="1" ht="15"/>
    <row r="86" spans="26:26" s="1" customFormat="1" ht="15"/>
    <row r="87" spans="26:26" s="1" customFormat="1" ht="15"/>
    <row r="88" spans="26:26" s="1" customFormat="1" ht="15"/>
    <row r="89" spans="26:26" s="1" customFormat="1" ht="15"/>
    <row r="90" spans="26:26" s="1" customFormat="1" ht="15"/>
    <row r="91" spans="26:26" s="1" customFormat="1" ht="15"/>
    <row r="92" spans="26:26" s="1" customFormat="1" ht="15"/>
    <row r="93" spans="26:26" s="1" customFormat="1" ht="15"/>
    <row r="94" spans="26:26" s="1" customFormat="1" ht="15"/>
    <row r="95" spans="26:26" s="1" customFormat="1" ht="15"/>
    <row r="96" spans="26:26" s="1" customFormat="1" ht="15">
      <c r="Z96" s="2"/>
    </row>
    <row r="97" spans="23:26" s="1" customFormat="1" ht="15">
      <c r="W97" s="2"/>
      <c r="X97" s="2"/>
      <c r="Y97" s="2"/>
      <c r="Z97" s="43" t="s">
        <v>126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F2"/>
    <mergeCell ref="C4:F4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2"/>
  <sheetViews>
    <sheetView showGridLines="0" topLeftCell="A13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31"/>
      <c r="B1" s="31"/>
      <c r="C1" s="31"/>
      <c r="D1" s="31"/>
      <c r="E1" s="31"/>
      <c r="F1" s="31"/>
      <c r="G1" s="31"/>
    </row>
    <row r="2" spans="1:7" s="1" customFormat="1" ht="29.25" customHeight="1">
      <c r="A2" s="63" t="s">
        <v>127</v>
      </c>
      <c r="B2" s="63"/>
      <c r="C2" s="63"/>
      <c r="D2" s="63"/>
      <c r="E2" s="63"/>
      <c r="F2" s="44"/>
      <c r="G2" s="44"/>
    </row>
    <row r="3" spans="1:7" s="1" customFormat="1" ht="21" customHeight="1">
      <c r="A3" s="3" t="s">
        <v>2</v>
      </c>
      <c r="B3" s="34"/>
      <c r="C3" s="34"/>
      <c r="D3" s="34"/>
      <c r="E3" s="5" t="s">
        <v>3</v>
      </c>
      <c r="F3" s="31"/>
      <c r="G3" s="31"/>
    </row>
    <row r="4" spans="1:7" s="1" customFormat="1" ht="17.25" customHeight="1">
      <c r="A4" s="57" t="s">
        <v>104</v>
      </c>
      <c r="B4" s="57"/>
      <c r="C4" s="57" t="s">
        <v>128</v>
      </c>
      <c r="D4" s="57"/>
      <c r="E4" s="57"/>
      <c r="F4" s="31"/>
      <c r="G4" s="31"/>
    </row>
    <row r="5" spans="1:7" s="1" customFormat="1" ht="21" customHeight="1">
      <c r="A5" s="6" t="s">
        <v>110</v>
      </c>
      <c r="B5" s="6" t="s">
        <v>111</v>
      </c>
      <c r="C5" s="6" t="s">
        <v>29</v>
      </c>
      <c r="D5" s="6" t="s">
        <v>105</v>
      </c>
      <c r="E5" s="6" t="s">
        <v>106</v>
      </c>
      <c r="F5" s="31"/>
      <c r="G5" s="31"/>
    </row>
    <row r="6" spans="1:7" s="1" customFormat="1" ht="21" customHeight="1">
      <c r="A6" s="7" t="s">
        <v>43</v>
      </c>
      <c r="B6" s="7" t="s">
        <v>43</v>
      </c>
      <c r="C6" s="26">
        <v>1</v>
      </c>
      <c r="D6" s="26">
        <f>C6+1</f>
        <v>2</v>
      </c>
      <c r="E6" s="26">
        <f>D6+1</f>
        <v>3</v>
      </c>
      <c r="F6" s="31"/>
      <c r="G6" s="31"/>
    </row>
    <row r="7" spans="1:7" s="1" customFormat="1" ht="18.75" customHeight="1">
      <c r="A7" s="27" t="s">
        <v>0</v>
      </c>
      <c r="B7" s="27" t="s">
        <v>29</v>
      </c>
      <c r="C7" s="28">
        <v>564.96</v>
      </c>
      <c r="D7" s="28">
        <v>564.96</v>
      </c>
      <c r="E7" s="13"/>
      <c r="F7" s="31"/>
      <c r="G7" s="31"/>
    </row>
    <row r="8" spans="1:7" s="1" customFormat="1" ht="37.5" customHeight="1">
      <c r="A8" s="27" t="s">
        <v>90</v>
      </c>
      <c r="B8" s="27" t="s">
        <v>91</v>
      </c>
      <c r="C8" s="28">
        <v>393.05</v>
      </c>
      <c r="D8" s="28">
        <v>393.05</v>
      </c>
      <c r="E8" s="13"/>
    </row>
    <row r="9" spans="1:7" s="1" customFormat="1" ht="57" customHeight="1">
      <c r="A9" s="27" t="s">
        <v>96</v>
      </c>
      <c r="B9" s="27" t="s">
        <v>97</v>
      </c>
      <c r="C9" s="28">
        <v>393.05</v>
      </c>
      <c r="D9" s="28">
        <v>393.05</v>
      </c>
      <c r="E9" s="13"/>
    </row>
    <row r="10" spans="1:7" s="1" customFormat="1" ht="37.5" customHeight="1">
      <c r="A10" s="27" t="s">
        <v>102</v>
      </c>
      <c r="B10" s="27" t="s">
        <v>95</v>
      </c>
      <c r="C10" s="28">
        <v>388.05</v>
      </c>
      <c r="D10" s="28">
        <v>388.05</v>
      </c>
      <c r="E10" s="13"/>
    </row>
    <row r="11" spans="1:7" s="1" customFormat="1" ht="57" customHeight="1">
      <c r="A11" s="27" t="s">
        <v>98</v>
      </c>
      <c r="B11" s="27" t="s">
        <v>99</v>
      </c>
      <c r="C11" s="28">
        <v>5</v>
      </c>
      <c r="D11" s="28">
        <v>5</v>
      </c>
      <c r="E11" s="13"/>
    </row>
    <row r="12" spans="1:7" s="1" customFormat="1" ht="37.5" customHeight="1">
      <c r="A12" s="27" t="s">
        <v>68</v>
      </c>
      <c r="B12" s="27" t="s">
        <v>69</v>
      </c>
      <c r="C12" s="28">
        <v>39.86</v>
      </c>
      <c r="D12" s="28">
        <v>39.86</v>
      </c>
      <c r="E12" s="13"/>
    </row>
    <row r="13" spans="1:7" s="1" customFormat="1" ht="37.5" customHeight="1">
      <c r="A13" s="27" t="s">
        <v>83</v>
      </c>
      <c r="B13" s="27" t="s">
        <v>84</v>
      </c>
      <c r="C13" s="28">
        <v>33.74</v>
      </c>
      <c r="D13" s="28">
        <v>33.74</v>
      </c>
      <c r="E13" s="13"/>
    </row>
    <row r="14" spans="1:7" s="1" customFormat="1" ht="57" customHeight="1">
      <c r="A14" s="27" t="s">
        <v>85</v>
      </c>
      <c r="B14" s="27" t="s">
        <v>86</v>
      </c>
      <c r="C14" s="28">
        <v>33.74</v>
      </c>
      <c r="D14" s="28">
        <v>33.74</v>
      </c>
      <c r="E14" s="13"/>
    </row>
    <row r="15" spans="1:7" s="1" customFormat="1" ht="18.75" customHeight="1">
      <c r="A15" s="27" t="s">
        <v>58</v>
      </c>
      <c r="B15" s="27" t="s">
        <v>80</v>
      </c>
      <c r="C15" s="28">
        <v>6.12</v>
      </c>
      <c r="D15" s="28">
        <v>6.12</v>
      </c>
      <c r="E15" s="13"/>
    </row>
    <row r="16" spans="1:7" s="1" customFormat="1" ht="37.5" customHeight="1">
      <c r="A16" s="27" t="s">
        <v>81</v>
      </c>
      <c r="B16" s="27" t="s">
        <v>82</v>
      </c>
      <c r="C16" s="28">
        <v>6.12</v>
      </c>
      <c r="D16" s="28">
        <v>6.12</v>
      </c>
      <c r="E16" s="13"/>
    </row>
    <row r="17" spans="1:7" s="1" customFormat="1" ht="18.75" customHeight="1">
      <c r="A17" s="27" t="s">
        <v>62</v>
      </c>
      <c r="B17" s="27" t="s">
        <v>63</v>
      </c>
      <c r="C17" s="28">
        <v>11.9</v>
      </c>
      <c r="D17" s="28">
        <v>11.9</v>
      </c>
      <c r="E17" s="13"/>
    </row>
    <row r="18" spans="1:7" s="1" customFormat="1" ht="37.5" customHeight="1">
      <c r="A18" s="27" t="s">
        <v>64</v>
      </c>
      <c r="B18" s="27" t="s">
        <v>65</v>
      </c>
      <c r="C18" s="28">
        <v>11.9</v>
      </c>
      <c r="D18" s="28">
        <v>11.9</v>
      </c>
      <c r="E18" s="13"/>
    </row>
    <row r="19" spans="1:7" s="1" customFormat="1" ht="37.5" customHeight="1">
      <c r="A19" s="27" t="s">
        <v>66</v>
      </c>
      <c r="B19" s="27" t="s">
        <v>67</v>
      </c>
      <c r="C19" s="28">
        <v>11.9</v>
      </c>
      <c r="D19" s="28">
        <v>11.9</v>
      </c>
      <c r="E19" s="13"/>
    </row>
    <row r="20" spans="1:7" s="1" customFormat="1" ht="18.75" customHeight="1">
      <c r="A20" s="27" t="s">
        <v>50</v>
      </c>
      <c r="B20" s="27" t="s">
        <v>51</v>
      </c>
      <c r="C20" s="28">
        <v>99.99</v>
      </c>
      <c r="D20" s="28">
        <v>99.99</v>
      </c>
      <c r="E20" s="13"/>
    </row>
    <row r="21" spans="1:7" s="1" customFormat="1" ht="18.75" customHeight="1">
      <c r="A21" s="27" t="s">
        <v>52</v>
      </c>
      <c r="B21" s="27" t="s">
        <v>53</v>
      </c>
      <c r="C21" s="28">
        <v>99.99</v>
      </c>
      <c r="D21" s="28">
        <v>99.99</v>
      </c>
      <c r="E21" s="13"/>
    </row>
    <row r="22" spans="1:7" s="1" customFormat="1" ht="57" customHeight="1">
      <c r="A22" s="27" t="s">
        <v>54</v>
      </c>
      <c r="B22" s="27" t="s">
        <v>55</v>
      </c>
      <c r="C22" s="28">
        <v>99.99</v>
      </c>
      <c r="D22" s="28">
        <v>99.99</v>
      </c>
      <c r="E22" s="13"/>
    </row>
    <row r="23" spans="1:7" s="1" customFormat="1" ht="18.75" customHeight="1">
      <c r="A23" s="27" t="s">
        <v>44</v>
      </c>
      <c r="B23" s="27" t="s">
        <v>45</v>
      </c>
      <c r="C23" s="28">
        <v>20.16</v>
      </c>
      <c r="D23" s="28">
        <v>20.16</v>
      </c>
      <c r="E23" s="13"/>
    </row>
    <row r="24" spans="1:7" s="1" customFormat="1" ht="18.75" customHeight="1">
      <c r="A24" s="27" t="s">
        <v>46</v>
      </c>
      <c r="B24" s="27" t="s">
        <v>47</v>
      </c>
      <c r="C24" s="28">
        <v>20.16</v>
      </c>
      <c r="D24" s="28">
        <v>20.16</v>
      </c>
      <c r="E24" s="13"/>
    </row>
    <row r="25" spans="1:7" s="1" customFormat="1" ht="37.5" customHeight="1">
      <c r="A25" s="27" t="s">
        <v>48</v>
      </c>
      <c r="B25" s="27" t="s">
        <v>49</v>
      </c>
      <c r="C25" s="28">
        <v>20.16</v>
      </c>
      <c r="D25" s="28">
        <v>20.16</v>
      </c>
      <c r="E25" s="13"/>
    </row>
    <row r="26" spans="1:7" s="1" customFormat="1" ht="21" customHeight="1">
      <c r="A26" s="31"/>
      <c r="B26" s="31"/>
      <c r="C26" s="31"/>
      <c r="D26" s="31"/>
      <c r="E26" s="31"/>
      <c r="F26" s="31"/>
      <c r="G26" s="31"/>
    </row>
    <row r="27" spans="1:7" s="1" customFormat="1" ht="21" customHeight="1">
      <c r="A27" s="31"/>
      <c r="B27" s="31"/>
      <c r="C27" s="31"/>
      <c r="D27" s="31"/>
      <c r="E27" s="31"/>
      <c r="F27" s="31"/>
      <c r="G27" s="31"/>
    </row>
    <row r="28" spans="1:7" s="1" customFormat="1" ht="21" customHeight="1">
      <c r="A28" s="31"/>
      <c r="B28" s="31"/>
      <c r="C28" s="31"/>
      <c r="D28" s="31"/>
      <c r="E28" s="31"/>
      <c r="F28" s="31"/>
      <c r="G28" s="31"/>
    </row>
    <row r="29" spans="1:7" s="1" customFormat="1" ht="21" customHeight="1">
      <c r="A29" s="31"/>
      <c r="B29" s="31"/>
      <c r="C29" s="31"/>
      <c r="D29" s="31"/>
      <c r="E29" s="31"/>
      <c r="F29" s="31"/>
      <c r="G29" s="31"/>
    </row>
    <row r="30" spans="1:7" s="1" customFormat="1" ht="21" customHeight="1">
      <c r="A30" s="31"/>
      <c r="B30" s="31"/>
      <c r="C30" s="31"/>
      <c r="D30" s="31"/>
      <c r="E30" s="31"/>
      <c r="F30" s="31"/>
      <c r="G30" s="31"/>
    </row>
    <row r="31" spans="1:7" s="1" customFormat="1" ht="21" customHeight="1">
      <c r="A31" s="31"/>
      <c r="B31" s="31"/>
      <c r="C31" s="31"/>
      <c r="D31" s="31"/>
      <c r="E31" s="31"/>
      <c r="F31" s="31"/>
      <c r="G31" s="31"/>
    </row>
    <row r="32" spans="1:7" s="1" customFormat="1" ht="21" customHeight="1">
      <c r="A32" s="31"/>
      <c r="B32" s="31"/>
      <c r="C32" s="31"/>
      <c r="D32" s="31"/>
      <c r="E32" s="31"/>
      <c r="F32" s="31"/>
      <c r="G32" s="31"/>
    </row>
    <row r="33" spans="1:7" s="1" customFormat="1" ht="21" customHeight="1">
      <c r="A33" s="31"/>
      <c r="B33" s="31"/>
      <c r="C33" s="31"/>
      <c r="D33" s="31"/>
      <c r="E33" s="31"/>
      <c r="F33" s="31"/>
      <c r="G33" s="31"/>
    </row>
    <row r="34" spans="1:7" s="1" customFormat="1" ht="21" customHeight="1">
      <c r="A34" s="31"/>
      <c r="B34" s="31"/>
      <c r="C34" s="31"/>
      <c r="D34" s="31"/>
      <c r="E34" s="31"/>
      <c r="F34" s="31"/>
      <c r="G34" s="31"/>
    </row>
    <row r="35" spans="1:7" s="1" customFormat="1" ht="21" customHeight="1"/>
    <row r="36" spans="1:7" s="1" customFormat="1" ht="21" customHeight="1">
      <c r="A36" s="31"/>
      <c r="B36" s="31"/>
      <c r="C36" s="31"/>
      <c r="D36" s="31"/>
      <c r="E36" s="31"/>
      <c r="F36" s="31"/>
      <c r="G36" s="31"/>
    </row>
    <row r="37" spans="1:7" s="1" customFormat="1" ht="15"/>
    <row r="38" spans="1:7" s="1" customFormat="1" ht="15"/>
    <row r="39" spans="1:7" s="1" customFormat="1" ht="15"/>
    <row r="40" spans="1:7" s="1" customFormat="1" ht="15"/>
    <row r="41" spans="1:7" s="1" customFormat="1" ht="15"/>
    <row r="42" spans="1:7" s="1" customFormat="1" ht="15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8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31"/>
      <c r="B1" s="31"/>
      <c r="C1" s="31"/>
      <c r="D1" s="31"/>
      <c r="E1" s="31"/>
      <c r="F1" s="31"/>
      <c r="G1" s="31"/>
    </row>
    <row r="2" spans="1:8" s="1" customFormat="1" ht="29.25" customHeight="1">
      <c r="A2" s="63" t="s">
        <v>129</v>
      </c>
      <c r="B2" s="63"/>
      <c r="C2" s="63"/>
      <c r="D2" s="63"/>
      <c r="E2" s="63"/>
      <c r="F2" s="44"/>
      <c r="G2" s="44"/>
    </row>
    <row r="3" spans="1:8" s="1" customFormat="1" ht="21" customHeight="1">
      <c r="A3" s="3" t="s">
        <v>2</v>
      </c>
      <c r="B3" s="34"/>
      <c r="C3" s="34"/>
      <c r="D3" s="34"/>
      <c r="E3" s="5" t="s">
        <v>3</v>
      </c>
      <c r="F3" s="31"/>
      <c r="G3" s="31"/>
    </row>
    <row r="4" spans="1:8" s="1" customFormat="1" ht="17.25" customHeight="1">
      <c r="A4" s="57" t="s">
        <v>130</v>
      </c>
      <c r="B4" s="57"/>
      <c r="C4" s="57" t="s">
        <v>131</v>
      </c>
      <c r="D4" s="57"/>
      <c r="E4" s="57"/>
      <c r="F4" s="31"/>
      <c r="G4" s="31"/>
    </row>
    <row r="5" spans="1:8" s="1" customFormat="1" ht="21" customHeight="1">
      <c r="A5" s="6" t="s">
        <v>110</v>
      </c>
      <c r="B5" s="35" t="s">
        <v>111</v>
      </c>
      <c r="C5" s="8" t="s">
        <v>29</v>
      </c>
      <c r="D5" s="8" t="s">
        <v>132</v>
      </c>
      <c r="E5" s="8" t="s">
        <v>133</v>
      </c>
      <c r="F5" s="31"/>
      <c r="G5" s="31"/>
    </row>
    <row r="6" spans="1:8" s="1" customFormat="1" ht="21" customHeight="1">
      <c r="A6" s="7" t="s">
        <v>43</v>
      </c>
      <c r="B6" s="7" t="s">
        <v>43</v>
      </c>
      <c r="C6" s="26">
        <v>1</v>
      </c>
      <c r="D6" s="26">
        <f>C6+1</f>
        <v>2</v>
      </c>
      <c r="E6" s="26">
        <f>D6+1</f>
        <v>3</v>
      </c>
      <c r="F6" s="31"/>
      <c r="G6" s="31"/>
    </row>
    <row r="7" spans="1:8" s="1" customFormat="1" ht="18.75" customHeight="1">
      <c r="A7" s="27" t="s">
        <v>0</v>
      </c>
      <c r="B7" s="27" t="s">
        <v>29</v>
      </c>
      <c r="C7" s="28">
        <v>564.96</v>
      </c>
      <c r="D7" s="28">
        <v>334.46</v>
      </c>
      <c r="E7" s="13">
        <v>230.5</v>
      </c>
      <c r="F7" s="45"/>
      <c r="G7" s="45"/>
      <c r="H7" s="2"/>
    </row>
    <row r="8" spans="1:8" s="1" customFormat="1" ht="18.75" customHeight="1">
      <c r="A8" s="27"/>
      <c r="B8" s="27" t="s">
        <v>134</v>
      </c>
      <c r="C8" s="28">
        <v>312.57</v>
      </c>
      <c r="D8" s="28">
        <v>312.57</v>
      </c>
      <c r="E8" s="13"/>
    </row>
    <row r="9" spans="1:8" s="1" customFormat="1" ht="18.75" customHeight="1">
      <c r="A9" s="27" t="s">
        <v>135</v>
      </c>
      <c r="B9" s="27" t="s">
        <v>136</v>
      </c>
      <c r="C9" s="28">
        <v>137.44</v>
      </c>
      <c r="D9" s="28">
        <v>137.44</v>
      </c>
      <c r="E9" s="13"/>
    </row>
    <row r="10" spans="1:8" s="1" customFormat="1" ht="18.75" customHeight="1">
      <c r="A10" s="27" t="s">
        <v>137</v>
      </c>
      <c r="B10" s="27" t="s">
        <v>138</v>
      </c>
      <c r="C10" s="28">
        <v>50.08</v>
      </c>
      <c r="D10" s="28">
        <v>50.08</v>
      </c>
      <c r="E10" s="13"/>
    </row>
    <row r="11" spans="1:8" s="1" customFormat="1" ht="18.75" customHeight="1">
      <c r="A11" s="27" t="s">
        <v>139</v>
      </c>
      <c r="B11" s="27" t="s">
        <v>140</v>
      </c>
      <c r="C11" s="28">
        <v>4.62</v>
      </c>
      <c r="D11" s="28">
        <v>4.62</v>
      </c>
      <c r="E11" s="13"/>
    </row>
    <row r="12" spans="1:8" s="1" customFormat="1" ht="18.75" customHeight="1">
      <c r="A12" s="27" t="s">
        <v>141</v>
      </c>
      <c r="B12" s="27" t="s">
        <v>142</v>
      </c>
      <c r="C12" s="28">
        <v>29.75</v>
      </c>
      <c r="D12" s="28">
        <v>29.75</v>
      </c>
      <c r="E12" s="13"/>
    </row>
    <row r="13" spans="1:8" s="1" customFormat="1" ht="57" customHeight="1">
      <c r="A13" s="27" t="s">
        <v>143</v>
      </c>
      <c r="B13" s="27" t="s">
        <v>144</v>
      </c>
      <c r="C13" s="28">
        <v>33.74</v>
      </c>
      <c r="D13" s="28">
        <v>33.74</v>
      </c>
      <c r="E13" s="13"/>
    </row>
    <row r="14" spans="1:8" s="1" customFormat="1" ht="37.5" customHeight="1">
      <c r="A14" s="27" t="s">
        <v>145</v>
      </c>
      <c r="B14" s="27" t="s">
        <v>146</v>
      </c>
      <c r="C14" s="28">
        <v>11.9</v>
      </c>
      <c r="D14" s="28">
        <v>11.9</v>
      </c>
      <c r="E14" s="13"/>
    </row>
    <row r="15" spans="1:8" s="1" customFormat="1" ht="18.75" customHeight="1">
      <c r="A15" s="27" t="s">
        <v>147</v>
      </c>
      <c r="B15" s="27" t="s">
        <v>148</v>
      </c>
      <c r="C15" s="28">
        <v>20.16</v>
      </c>
      <c r="D15" s="28">
        <v>20.16</v>
      </c>
      <c r="E15" s="13"/>
    </row>
    <row r="16" spans="1:8" s="1" customFormat="1" ht="37.5" customHeight="1">
      <c r="A16" s="27" t="s">
        <v>149</v>
      </c>
      <c r="B16" s="27" t="s">
        <v>150</v>
      </c>
      <c r="C16" s="28">
        <v>24.88</v>
      </c>
      <c r="D16" s="28">
        <v>24.88</v>
      </c>
      <c r="E16" s="13"/>
    </row>
    <row r="17" spans="1:5" s="1" customFormat="1" ht="37.5" customHeight="1">
      <c r="A17" s="27"/>
      <c r="B17" s="27" t="s">
        <v>151</v>
      </c>
      <c r="C17" s="28">
        <v>195.5</v>
      </c>
      <c r="D17" s="28"/>
      <c r="E17" s="13">
        <v>195.5</v>
      </c>
    </row>
    <row r="18" spans="1:5" s="1" customFormat="1" ht="18.75" customHeight="1">
      <c r="A18" s="27" t="s">
        <v>152</v>
      </c>
      <c r="B18" s="27" t="s">
        <v>153</v>
      </c>
      <c r="C18" s="28">
        <v>14.3</v>
      </c>
      <c r="D18" s="28"/>
      <c r="E18" s="13">
        <v>14.3</v>
      </c>
    </row>
    <row r="19" spans="1:5" s="1" customFormat="1" ht="18.75" customHeight="1">
      <c r="A19" s="27" t="s">
        <v>154</v>
      </c>
      <c r="B19" s="27" t="s">
        <v>155</v>
      </c>
      <c r="C19" s="28">
        <v>16.8</v>
      </c>
      <c r="D19" s="28"/>
      <c r="E19" s="13">
        <v>16.8</v>
      </c>
    </row>
    <row r="20" spans="1:5" s="1" customFormat="1" ht="18.75" customHeight="1">
      <c r="A20" s="27" t="s">
        <v>156</v>
      </c>
      <c r="B20" s="27" t="s">
        <v>157</v>
      </c>
      <c r="C20" s="28">
        <v>1.5</v>
      </c>
      <c r="D20" s="28"/>
      <c r="E20" s="13">
        <v>1.5</v>
      </c>
    </row>
    <row r="21" spans="1:5" s="1" customFormat="1" ht="18.75" customHeight="1">
      <c r="A21" s="27" t="s">
        <v>158</v>
      </c>
      <c r="B21" s="27" t="s">
        <v>159</v>
      </c>
      <c r="C21" s="28">
        <v>5.7</v>
      </c>
      <c r="D21" s="28"/>
      <c r="E21" s="13">
        <v>5.7</v>
      </c>
    </row>
    <row r="22" spans="1:5" s="1" customFormat="1" ht="18.75" customHeight="1">
      <c r="A22" s="27" t="s">
        <v>160</v>
      </c>
      <c r="B22" s="27" t="s">
        <v>161</v>
      </c>
      <c r="C22" s="28">
        <v>2.1</v>
      </c>
      <c r="D22" s="28"/>
      <c r="E22" s="13">
        <v>2.1</v>
      </c>
    </row>
    <row r="23" spans="1:5" s="1" customFormat="1" ht="18.75" customHeight="1">
      <c r="A23" s="27" t="s">
        <v>162</v>
      </c>
      <c r="B23" s="27" t="s">
        <v>163</v>
      </c>
      <c r="C23" s="28">
        <v>7.2</v>
      </c>
      <c r="D23" s="28"/>
      <c r="E23" s="13">
        <v>7.2</v>
      </c>
    </row>
    <row r="24" spans="1:5" s="1" customFormat="1" ht="37.5" customHeight="1">
      <c r="A24" s="27" t="s">
        <v>164</v>
      </c>
      <c r="B24" s="27" t="s">
        <v>165</v>
      </c>
      <c r="C24" s="28">
        <v>1.6</v>
      </c>
      <c r="D24" s="28"/>
      <c r="E24" s="13">
        <v>1.6</v>
      </c>
    </row>
    <row r="25" spans="1:5" s="1" customFormat="1" ht="18.75" customHeight="1">
      <c r="A25" s="27" t="s">
        <v>166</v>
      </c>
      <c r="B25" s="27" t="s">
        <v>167</v>
      </c>
      <c r="C25" s="28">
        <v>2.76</v>
      </c>
      <c r="D25" s="28"/>
      <c r="E25" s="13">
        <v>2.76</v>
      </c>
    </row>
    <row r="26" spans="1:5" s="1" customFormat="1" ht="18.75" customHeight="1">
      <c r="A26" s="27" t="s">
        <v>168</v>
      </c>
      <c r="B26" s="27" t="s">
        <v>169</v>
      </c>
      <c r="C26" s="28">
        <v>38</v>
      </c>
      <c r="D26" s="28"/>
      <c r="E26" s="13">
        <v>38</v>
      </c>
    </row>
    <row r="27" spans="1:5" s="1" customFormat="1" ht="18.75" customHeight="1">
      <c r="A27" s="27" t="s">
        <v>170</v>
      </c>
      <c r="B27" s="27" t="s">
        <v>171</v>
      </c>
      <c r="C27" s="28">
        <v>3</v>
      </c>
      <c r="D27" s="28"/>
      <c r="E27" s="13">
        <v>3</v>
      </c>
    </row>
    <row r="28" spans="1:5" s="1" customFormat="1" ht="18.75" customHeight="1">
      <c r="A28" s="27" t="s">
        <v>172</v>
      </c>
      <c r="B28" s="27" t="s">
        <v>173</v>
      </c>
      <c r="C28" s="28">
        <v>6.7</v>
      </c>
      <c r="D28" s="28"/>
      <c r="E28" s="13">
        <v>6.7</v>
      </c>
    </row>
    <row r="29" spans="1:5" s="1" customFormat="1" ht="37.5" customHeight="1">
      <c r="A29" s="27" t="s">
        <v>174</v>
      </c>
      <c r="B29" s="27" t="s">
        <v>175</v>
      </c>
      <c r="C29" s="28">
        <v>14</v>
      </c>
      <c r="D29" s="28"/>
      <c r="E29" s="13">
        <v>14</v>
      </c>
    </row>
    <row r="30" spans="1:5" s="1" customFormat="1" ht="37.5" customHeight="1">
      <c r="A30" s="27" t="s">
        <v>176</v>
      </c>
      <c r="B30" s="27" t="s">
        <v>177</v>
      </c>
      <c r="C30" s="28">
        <v>7.2</v>
      </c>
      <c r="D30" s="28"/>
      <c r="E30" s="13">
        <v>7.2</v>
      </c>
    </row>
    <row r="31" spans="1:5" s="1" customFormat="1" ht="37.5" customHeight="1">
      <c r="A31" s="27" t="s">
        <v>178</v>
      </c>
      <c r="B31" s="27" t="s">
        <v>179</v>
      </c>
      <c r="C31" s="28">
        <v>74.64</v>
      </c>
      <c r="D31" s="28"/>
      <c r="E31" s="13">
        <v>74.64</v>
      </c>
    </row>
    <row r="32" spans="1:5" s="1" customFormat="1" ht="37.5" customHeight="1">
      <c r="A32" s="27"/>
      <c r="B32" s="27" t="s">
        <v>180</v>
      </c>
      <c r="C32" s="28">
        <v>21.89</v>
      </c>
      <c r="D32" s="28">
        <v>21.89</v>
      </c>
      <c r="E32" s="13"/>
    </row>
    <row r="33" spans="1:8" s="1" customFormat="1" ht="18.75" customHeight="1">
      <c r="A33" s="27" t="s">
        <v>181</v>
      </c>
      <c r="B33" s="27" t="s">
        <v>182</v>
      </c>
      <c r="C33" s="28">
        <v>6.12</v>
      </c>
      <c r="D33" s="28">
        <v>6.12</v>
      </c>
      <c r="E33" s="13"/>
    </row>
    <row r="34" spans="1:8" s="1" customFormat="1" ht="37.5" customHeight="1">
      <c r="A34" s="27" t="s">
        <v>183</v>
      </c>
      <c r="B34" s="27" t="s">
        <v>184</v>
      </c>
      <c r="C34" s="28">
        <v>15.77</v>
      </c>
      <c r="D34" s="28">
        <v>15.77</v>
      </c>
      <c r="E34" s="13"/>
    </row>
    <row r="35" spans="1:8" s="1" customFormat="1" ht="18.75" customHeight="1">
      <c r="A35" s="27"/>
      <c r="B35" s="27" t="s">
        <v>185</v>
      </c>
      <c r="C35" s="28">
        <v>35</v>
      </c>
      <c r="D35" s="28"/>
      <c r="E35" s="13">
        <v>35</v>
      </c>
    </row>
    <row r="36" spans="1:8" s="1" customFormat="1" ht="37.5" customHeight="1">
      <c r="A36" s="27" t="s">
        <v>186</v>
      </c>
      <c r="B36" s="27" t="s">
        <v>187</v>
      </c>
      <c r="C36" s="28">
        <v>20</v>
      </c>
      <c r="D36" s="28"/>
      <c r="E36" s="13">
        <v>20</v>
      </c>
    </row>
    <row r="37" spans="1:8" s="1" customFormat="1" ht="37.5" customHeight="1">
      <c r="A37" s="27" t="s">
        <v>188</v>
      </c>
      <c r="B37" s="27" t="s">
        <v>189</v>
      </c>
      <c r="C37" s="28">
        <v>15</v>
      </c>
      <c r="D37" s="28"/>
      <c r="E37" s="13">
        <v>15</v>
      </c>
    </row>
    <row r="38" spans="1:8" s="1" customFormat="1" ht="21" customHeight="1">
      <c r="A38" s="31"/>
      <c r="B38" s="31"/>
      <c r="C38" s="31"/>
      <c r="D38" s="31"/>
      <c r="E38" s="31"/>
      <c r="F38" s="31"/>
      <c r="G38" s="31"/>
      <c r="H38" s="2"/>
    </row>
    <row r="39" spans="1:8" s="1" customFormat="1" ht="21" customHeight="1">
      <c r="A39" s="31"/>
      <c r="B39" s="31"/>
      <c r="C39" s="31"/>
      <c r="D39" s="31"/>
      <c r="E39" s="31"/>
      <c r="F39" s="31"/>
      <c r="G39" s="31"/>
    </row>
    <row r="40" spans="1:8" s="1" customFormat="1" ht="21" customHeight="1">
      <c r="A40" s="31"/>
      <c r="B40" s="31"/>
      <c r="C40" s="31"/>
      <c r="D40" s="31"/>
      <c r="E40" s="31"/>
      <c r="F40" s="31"/>
    </row>
    <row r="41" spans="1:8" s="1" customFormat="1" ht="21" customHeight="1">
      <c r="A41" s="31"/>
      <c r="B41" s="31"/>
      <c r="C41" s="31"/>
      <c r="D41" s="31"/>
      <c r="E41" s="31"/>
      <c r="F41" s="31"/>
      <c r="G41" s="31"/>
    </row>
    <row r="42" spans="1:8" s="1" customFormat="1" ht="21" customHeight="1">
      <c r="A42" s="31"/>
      <c r="B42" s="31"/>
      <c r="C42" s="31"/>
      <c r="D42" s="31"/>
      <c r="E42" s="31"/>
      <c r="F42" s="31"/>
      <c r="G42" s="31"/>
    </row>
    <row r="43" spans="1:8" s="1" customFormat="1" ht="21" customHeight="1">
      <c r="A43" s="31"/>
      <c r="B43" s="31"/>
      <c r="C43" s="31"/>
      <c r="D43" s="31"/>
      <c r="E43" s="31"/>
      <c r="F43" s="31"/>
      <c r="G43" s="31"/>
    </row>
    <row r="44" spans="1:8" s="1" customFormat="1" ht="21" customHeight="1">
      <c r="A44" s="31"/>
      <c r="B44" s="31"/>
      <c r="C44" s="31"/>
      <c r="D44" s="31"/>
      <c r="E44" s="31"/>
      <c r="F44" s="31"/>
      <c r="G44" s="31"/>
    </row>
    <row r="45" spans="1:8" s="1" customFormat="1" ht="21" customHeight="1">
      <c r="A45" s="31"/>
      <c r="B45" s="31"/>
      <c r="C45" s="31"/>
      <c r="D45" s="31"/>
      <c r="E45" s="31"/>
      <c r="F45" s="31"/>
      <c r="G45" s="31"/>
    </row>
    <row r="46" spans="1:8" s="1" customFormat="1" ht="21" customHeight="1">
      <c r="A46" s="31"/>
      <c r="B46" s="31"/>
      <c r="C46" s="31"/>
      <c r="D46" s="31"/>
      <c r="E46" s="31"/>
      <c r="F46" s="31"/>
      <c r="G46" s="31"/>
    </row>
    <row r="47" spans="1:8" s="1" customFormat="1" ht="21" customHeight="1"/>
    <row r="48" spans="1:8" s="1" customFormat="1" ht="21" customHeight="1">
      <c r="A48" s="31"/>
      <c r="B48" s="31"/>
      <c r="C48" s="31"/>
      <c r="D48" s="31"/>
      <c r="E48" s="31"/>
      <c r="F48" s="31"/>
      <c r="G48" s="31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5"/>
  <sheetViews>
    <sheetView showGridLines="0" workbookViewId="0"/>
  </sheetViews>
  <sheetFormatPr defaultRowHeight="12.75" customHeight="1"/>
  <cols>
    <col min="1" max="1" width="24.28515625" style="1" customWidth="1"/>
    <col min="2" max="2" width="50.42578125" style="1" customWidth="1"/>
    <col min="3" max="3" width="19.7109375" style="1" customWidth="1"/>
    <col min="4" max="4" width="17.7109375" style="1" customWidth="1"/>
    <col min="5" max="5" width="15" style="1" customWidth="1"/>
    <col min="6" max="6" width="17.5703125" style="1" customWidth="1"/>
    <col min="7" max="7" width="18.5703125" style="1" customWidth="1"/>
    <col min="8" max="9" width="9.140625" style="1" customWidth="1"/>
  </cols>
  <sheetData>
    <row r="1" spans="1:8" s="1" customFormat="1" ht="15">
      <c r="G1" s="46"/>
    </row>
    <row r="2" spans="1:8" s="1" customFormat="1" ht="30" customHeight="1">
      <c r="A2" s="63" t="s">
        <v>190</v>
      </c>
      <c r="B2" s="63"/>
      <c r="C2" s="63"/>
      <c r="D2" s="63"/>
      <c r="E2" s="63"/>
      <c r="F2" s="63"/>
      <c r="G2" s="63"/>
    </row>
    <row r="3" spans="1:8" s="1" customFormat="1" ht="18" customHeight="1">
      <c r="A3" s="23" t="s">
        <v>2</v>
      </c>
      <c r="B3" s="23"/>
      <c r="C3" s="23"/>
      <c r="D3" s="24"/>
      <c r="E3" s="24"/>
      <c r="F3" s="24"/>
      <c r="G3" s="5" t="s">
        <v>3</v>
      </c>
    </row>
    <row r="4" spans="1:8" s="1" customFormat="1" ht="31.5" customHeight="1">
      <c r="A4" s="7" t="s">
        <v>191</v>
      </c>
      <c r="B4" s="7" t="s">
        <v>192</v>
      </c>
      <c r="C4" s="7" t="s">
        <v>29</v>
      </c>
      <c r="D4" s="47" t="s">
        <v>193</v>
      </c>
      <c r="E4" s="7" t="s">
        <v>194</v>
      </c>
      <c r="F4" s="48" t="s">
        <v>195</v>
      </c>
      <c r="G4" s="7" t="s">
        <v>196</v>
      </c>
    </row>
    <row r="5" spans="1:8" s="1" customFormat="1" ht="21.75" customHeight="1">
      <c r="A5" s="49" t="s">
        <v>43</v>
      </c>
      <c r="B5" s="49" t="s">
        <v>43</v>
      </c>
      <c r="C5" s="50">
        <v>1</v>
      </c>
      <c r="D5" s="51">
        <f>C5+1</f>
        <v>2</v>
      </c>
      <c r="E5" s="51">
        <f>D5+1</f>
        <v>3</v>
      </c>
      <c r="F5" s="51">
        <f>E5+1</f>
        <v>4</v>
      </c>
      <c r="G5" s="51">
        <f>F5+1</f>
        <v>5</v>
      </c>
    </row>
    <row r="6" spans="1:8" s="1" customFormat="1" ht="22.5" customHeight="1">
      <c r="A6" s="27" t="s">
        <v>0</v>
      </c>
      <c r="B6" s="27" t="s">
        <v>29</v>
      </c>
      <c r="C6" s="28">
        <v>67</v>
      </c>
      <c r="D6" s="28"/>
      <c r="E6" s="28">
        <v>38</v>
      </c>
      <c r="F6" s="13">
        <v>14</v>
      </c>
      <c r="G6" s="13">
        <v>15</v>
      </c>
    </row>
    <row r="7" spans="1:8" s="1" customFormat="1" ht="22.5" customHeight="1">
      <c r="A7" s="27" t="s">
        <v>197</v>
      </c>
      <c r="B7" s="27" t="s">
        <v>198</v>
      </c>
      <c r="C7" s="28">
        <v>67</v>
      </c>
      <c r="D7" s="28"/>
      <c r="E7" s="28">
        <v>38</v>
      </c>
      <c r="F7" s="13">
        <v>14</v>
      </c>
      <c r="G7" s="13">
        <v>15</v>
      </c>
    </row>
    <row r="8" spans="1:8" s="1" customFormat="1" ht="15">
      <c r="A8" s="2"/>
      <c r="B8" s="2"/>
      <c r="C8" s="2"/>
      <c r="D8" s="2"/>
      <c r="E8" s="2"/>
      <c r="F8" s="2"/>
      <c r="G8" s="2"/>
    </row>
    <row r="9" spans="1:8" s="1" customFormat="1" ht="15">
      <c r="A9" s="2"/>
      <c r="B9" s="2"/>
      <c r="C9" s="2"/>
      <c r="D9" s="2"/>
      <c r="E9" s="2"/>
      <c r="F9" s="2"/>
      <c r="G9" s="2"/>
      <c r="H9" s="2"/>
    </row>
    <row r="10" spans="1:8" s="1" customFormat="1" ht="15">
      <c r="A10" s="2"/>
      <c r="B10" s="2"/>
      <c r="C10" s="2"/>
      <c r="D10" s="2"/>
      <c r="E10" s="2"/>
      <c r="F10" s="2"/>
      <c r="G10" s="2"/>
    </row>
    <row r="11" spans="1:8" s="1" customFormat="1" ht="15">
      <c r="A11" s="2"/>
      <c r="B11" s="2"/>
      <c r="C11" s="2"/>
      <c r="D11" s="2"/>
      <c r="E11" s="2"/>
      <c r="F11" s="2"/>
      <c r="G11" s="2"/>
    </row>
    <row r="12" spans="1:8" s="1" customFormat="1" ht="15">
      <c r="A12" s="2"/>
      <c r="B12" s="2"/>
      <c r="C12" s="2"/>
      <c r="D12" s="2"/>
      <c r="E12" s="2"/>
      <c r="F12" s="2"/>
      <c r="G12" s="2"/>
    </row>
    <row r="13" spans="1:8" s="1" customFormat="1" ht="15">
      <c r="A13" s="2"/>
      <c r="B13" s="2"/>
      <c r="C13" s="2"/>
      <c r="D13" s="2"/>
      <c r="E13" s="2"/>
      <c r="F13" s="2"/>
      <c r="G13" s="2"/>
    </row>
    <row r="14" spans="1:8" s="1" customFormat="1" ht="15">
      <c r="A14" s="2"/>
      <c r="B14" s="2"/>
      <c r="C14" s="2"/>
      <c r="D14" s="2"/>
      <c r="E14" s="2"/>
      <c r="F14" s="2"/>
      <c r="G14" s="2"/>
    </row>
    <row r="15" spans="1:8" s="1" customFormat="1" ht="15">
      <c r="A15" s="2"/>
      <c r="B15" s="2"/>
      <c r="C15" s="2"/>
      <c r="D15" s="2"/>
      <c r="E15" s="2"/>
      <c r="F15" s="2"/>
      <c r="G15" s="2"/>
    </row>
    <row r="16" spans="1:8" s="1" customFormat="1" ht="15">
      <c r="E16" s="2"/>
      <c r="F16" s="2"/>
      <c r="G16" s="2"/>
    </row>
    <row r="17" spans="2:7" s="1" customFormat="1" ht="15">
      <c r="D17" s="2"/>
      <c r="E17" s="2"/>
      <c r="F17" s="2"/>
    </row>
    <row r="18" spans="2:7" s="1" customFormat="1" ht="15">
      <c r="B18" s="2"/>
      <c r="C18" s="2"/>
      <c r="D18" s="2"/>
      <c r="F18" s="2"/>
    </row>
    <row r="19" spans="2:7" s="1" customFormat="1" ht="15">
      <c r="C19" s="2"/>
      <c r="E19" s="2"/>
      <c r="G19" s="2"/>
    </row>
    <row r="20" spans="2:7" s="1" customFormat="1" ht="15">
      <c r="C20" s="2"/>
      <c r="G20" s="2"/>
    </row>
    <row r="21" spans="2:7" s="1" customFormat="1" ht="15">
      <c r="E21" s="2"/>
      <c r="G21" s="2"/>
    </row>
    <row r="22" spans="2:7" s="1" customFormat="1" ht="15"/>
    <row r="23" spans="2:7" s="1" customFormat="1" ht="15"/>
    <row r="24" spans="2:7" s="1" customFormat="1" ht="15"/>
    <row r="25" spans="2:7" s="1" customFormat="1" ht="15">
      <c r="D25" s="2"/>
    </row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>
      <selection activeCell="E36" sqref="E36"/>
    </sheetView>
  </sheetViews>
  <sheetFormatPr defaultRowHeight="12.75" customHeight="1"/>
  <cols>
    <col min="1" max="1" width="16.7109375" style="1" customWidth="1"/>
    <col min="2" max="2" width="49.140625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31"/>
      <c r="B1" s="31"/>
      <c r="C1" s="31"/>
      <c r="D1" s="31"/>
      <c r="E1" s="31"/>
      <c r="F1" s="31"/>
      <c r="G1" s="31"/>
    </row>
    <row r="2" spans="1:8" s="1" customFormat="1" ht="29.25" customHeight="1">
      <c r="A2" s="63" t="s">
        <v>199</v>
      </c>
      <c r="B2" s="63"/>
      <c r="C2" s="63"/>
      <c r="D2" s="63"/>
      <c r="E2" s="63"/>
      <c r="F2" s="44"/>
      <c r="G2" s="44"/>
    </row>
    <row r="3" spans="1:8" s="1" customFormat="1" ht="21" customHeight="1">
      <c r="A3" s="3" t="s">
        <v>2</v>
      </c>
      <c r="B3" s="34"/>
      <c r="C3" s="34"/>
      <c r="D3" s="34"/>
      <c r="E3" s="5" t="s">
        <v>3</v>
      </c>
      <c r="F3" s="31"/>
      <c r="G3" s="31"/>
    </row>
    <row r="4" spans="1:8" s="1" customFormat="1" ht="17.25" customHeight="1">
      <c r="A4" s="57" t="s">
        <v>104</v>
      </c>
      <c r="B4" s="57"/>
      <c r="C4" s="57" t="s">
        <v>128</v>
      </c>
      <c r="D4" s="57"/>
      <c r="E4" s="57"/>
      <c r="F4" s="31"/>
      <c r="G4" s="31"/>
    </row>
    <row r="5" spans="1:8" s="1" customFormat="1" ht="21" customHeight="1">
      <c r="A5" s="6" t="s">
        <v>110</v>
      </c>
      <c r="B5" s="35" t="s">
        <v>111</v>
      </c>
      <c r="C5" s="8" t="s">
        <v>29</v>
      </c>
      <c r="D5" s="8" t="s">
        <v>105</v>
      </c>
      <c r="E5" s="8" t="s">
        <v>106</v>
      </c>
      <c r="F5" s="31"/>
      <c r="G5" s="31"/>
    </row>
    <row r="6" spans="1:8" s="1" customFormat="1" ht="21" customHeight="1">
      <c r="A6" s="7" t="s">
        <v>43</v>
      </c>
      <c r="B6" s="7" t="s">
        <v>43</v>
      </c>
      <c r="C6" s="26">
        <v>1</v>
      </c>
      <c r="D6" s="26">
        <f>C6+1</f>
        <v>2</v>
      </c>
      <c r="E6" s="26">
        <f>D6+1</f>
        <v>3</v>
      </c>
      <c r="F6" s="31"/>
      <c r="G6" s="31"/>
      <c r="H6" s="2"/>
    </row>
    <row r="7" spans="1:8" s="1" customFormat="1" ht="18.75" customHeight="1">
      <c r="A7" s="27"/>
      <c r="B7" s="27"/>
      <c r="C7" s="13"/>
      <c r="D7" s="28"/>
      <c r="E7" s="13"/>
      <c r="F7" s="31"/>
      <c r="G7" s="3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I29" sqref="I29"/>
    </sheetView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67" t="s">
        <v>200</v>
      </c>
      <c r="B2" s="67"/>
      <c r="C2" s="67"/>
    </row>
    <row r="3" spans="1:6" s="1" customFormat="1" ht="17.25" customHeight="1"/>
    <row r="4" spans="1:6" s="1" customFormat="1" ht="15.75" customHeight="1">
      <c r="A4" s="64" t="s">
        <v>201</v>
      </c>
      <c r="B4" s="57" t="s">
        <v>29</v>
      </c>
      <c r="C4" s="57" t="s">
        <v>22</v>
      </c>
    </row>
    <row r="5" spans="1:6" s="1" customFormat="1" ht="19.5" customHeight="1">
      <c r="A5" s="64"/>
      <c r="B5" s="57"/>
      <c r="C5" s="57"/>
    </row>
    <row r="6" spans="1:6" s="1" customFormat="1" ht="22.5" customHeight="1">
      <c r="A6" s="7" t="s">
        <v>43</v>
      </c>
      <c r="B6" s="7">
        <v>1</v>
      </c>
      <c r="C6" s="7">
        <v>2</v>
      </c>
    </row>
    <row r="7" spans="1:6" s="1" customFormat="1" ht="27.75" customHeight="1">
      <c r="A7" s="27" t="s">
        <v>29</v>
      </c>
      <c r="B7" s="39">
        <v>629.54999999999995</v>
      </c>
      <c r="C7" s="52"/>
      <c r="D7" s="2"/>
      <c r="F7" s="2"/>
    </row>
    <row r="8" spans="1:6" s="1" customFormat="1" ht="27.75" customHeight="1">
      <c r="A8" s="27" t="s">
        <v>91</v>
      </c>
      <c r="B8" s="39">
        <v>430.9</v>
      </c>
      <c r="C8" s="52"/>
    </row>
    <row r="9" spans="1:6" s="1" customFormat="1" ht="37.5" customHeight="1">
      <c r="A9" s="27" t="s">
        <v>69</v>
      </c>
      <c r="B9" s="39">
        <v>56.6</v>
      </c>
      <c r="C9" s="52"/>
    </row>
    <row r="10" spans="1:6" s="1" customFormat="1" ht="27.75" customHeight="1">
      <c r="A10" s="27" t="s">
        <v>63</v>
      </c>
      <c r="B10" s="39">
        <v>11.9</v>
      </c>
      <c r="C10" s="52"/>
    </row>
    <row r="11" spans="1:6" s="1" customFormat="1" ht="27.75" customHeight="1">
      <c r="A11" s="27" t="s">
        <v>57</v>
      </c>
      <c r="B11" s="39">
        <v>10</v>
      </c>
      <c r="C11" s="52"/>
    </row>
    <row r="12" spans="1:6" s="1" customFormat="1" ht="27.75" customHeight="1">
      <c r="A12" s="27" t="s">
        <v>51</v>
      </c>
      <c r="B12" s="39">
        <v>99.99</v>
      </c>
      <c r="C12" s="52"/>
    </row>
    <row r="13" spans="1:6" s="1" customFormat="1" ht="27.75" customHeight="1">
      <c r="A13" s="27" t="s">
        <v>45</v>
      </c>
      <c r="B13" s="39">
        <v>20.16</v>
      </c>
      <c r="C13" s="52"/>
    </row>
    <row r="14" spans="1:6" s="1" customFormat="1" ht="27.75" customHeight="1">
      <c r="A14" s="53"/>
      <c r="B14" s="2"/>
      <c r="C14" s="2"/>
      <c r="E14" s="2"/>
    </row>
    <row r="15" spans="1:6" s="1" customFormat="1" ht="27.75" customHeight="1">
      <c r="A15" s="53"/>
      <c r="B15" s="2"/>
      <c r="C15" s="2"/>
    </row>
    <row r="16" spans="1:6" s="1" customFormat="1" ht="27.75" customHeight="1">
      <c r="A16" s="2"/>
      <c r="B16" s="2"/>
      <c r="C16" s="2"/>
      <c r="D16" s="2"/>
    </row>
    <row r="17" spans="1:3" s="1" customFormat="1" ht="27.75" customHeight="1">
      <c r="A17" s="2"/>
      <c r="C17" s="2"/>
    </row>
    <row r="18" spans="1:3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4" type="noConversion"/>
  <printOptions horizontalCentered="1"/>
  <pageMargins left="0.39370078740157477" right="0.39370078740157477" top="0.59055118110236215" bottom="0.59055118110236215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20</vt:i4>
      </vt:variant>
    </vt:vector>
  </HeadingPairs>
  <TitlesOfParts>
    <vt:vector size="30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支出总表（引用）</vt:lpstr>
      <vt:lpstr>财拨总表（引用）</vt:lpstr>
      <vt:lpstr>部门收入总表!Print_Area</vt:lpstr>
      <vt:lpstr>部门支出总表!Print_Area</vt:lpstr>
      <vt:lpstr>财拨收支总表!Print_Area</vt:lpstr>
      <vt:lpstr>'财拨总表（引用）'!Print_Area</vt:lpstr>
      <vt:lpstr>三公表!Print_Area</vt:lpstr>
      <vt:lpstr>收支预算总表!Print_Area</vt:lpstr>
      <vt:lpstr>一般公共预算基本支出表!Print_Area</vt:lpstr>
      <vt:lpstr>一般公共预算支出表!Print_Area</vt:lpstr>
      <vt:lpstr>政府性基金!Print_Area</vt:lpstr>
      <vt:lpstr>'支出总表（引用）'!Print_Area</vt:lpstr>
      <vt:lpstr>部门收入总表!Print_Titles</vt:lpstr>
      <vt:lpstr>部门支出总表!Print_Titles</vt:lpstr>
      <vt:lpstr>财拨收支总表!Print_Titles</vt:lpstr>
      <vt:lpstr>'财拨总表（引用）'!Print_Titles</vt:lpstr>
      <vt:lpstr>三公表!Print_Titles</vt:lpstr>
      <vt:lpstr>收支预算总表!Print_Titles</vt:lpstr>
      <vt:lpstr>一般公共预算基本支出表!Print_Titles</vt:lpstr>
      <vt:lpstr>一般公共预算支出表!Print_Titles</vt:lpstr>
      <vt:lpstr>政府性基金!Print_Titles</vt:lpstr>
      <vt:lpstr>'支出总表（引用）'!Print_Titles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2019-04-18T02:40:28Z</cp:lastPrinted>
  <dcterms:created xsi:type="dcterms:W3CDTF">2019-04-18T02:18:15Z</dcterms:created>
  <dcterms:modified xsi:type="dcterms:W3CDTF">2019-04-18T02:44:09Z</dcterms:modified>
</cp:coreProperties>
</file>