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definedNames>
    <definedName name="_xlnm._FilterDatabase" localSheetId="0" hidden="1">'1'!$A$2:$AI$2</definedName>
  </definedNames>
  <calcPr calcId="144525"/>
</workbook>
</file>

<file path=xl/sharedStrings.xml><?xml version="1.0" encoding="utf-8"?>
<sst xmlns="http://schemas.openxmlformats.org/spreadsheetml/2006/main" count="120" uniqueCount="78">
  <si>
    <r>
      <rPr>
        <sz val="12"/>
        <rFont val="Times New Roman"/>
        <charset val="0"/>
      </rPr>
      <t>2021</t>
    </r>
    <r>
      <rPr>
        <sz val="12"/>
        <rFont val="宋体"/>
        <charset val="0"/>
      </rPr>
      <t>年</t>
    </r>
  </si>
  <si>
    <r>
      <rPr>
        <sz val="12"/>
        <rFont val="Times New Roman"/>
        <charset val="0"/>
      </rPr>
      <t>2022</t>
    </r>
    <r>
      <rPr>
        <sz val="12"/>
        <rFont val="宋体"/>
        <charset val="0"/>
      </rPr>
      <t>年</t>
    </r>
  </si>
  <si>
    <t>序号</t>
  </si>
  <si>
    <t>乡镇</t>
  </si>
  <si>
    <t>姓名</t>
  </si>
  <si>
    <t>性别</t>
  </si>
  <si>
    <t>身份证号码</t>
  </si>
  <si>
    <r>
      <rPr>
        <sz val="12"/>
        <rFont val="宋体"/>
        <charset val="134"/>
      </rPr>
      <t>从事扶贫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专岗项目</t>
    </r>
  </si>
  <si>
    <t>月补贴金额（元）</t>
  </si>
  <si>
    <t>合同期限</t>
  </si>
  <si>
    <t>总额</t>
  </si>
  <si>
    <t>总额汇总</t>
  </si>
  <si>
    <r>
      <rPr>
        <sz val="12"/>
        <rFont val="Times New Roman"/>
        <charset val="0"/>
      </rPr>
      <t>1</t>
    </r>
    <r>
      <rPr>
        <sz val="12"/>
        <rFont val="宋体"/>
        <charset val="134"/>
      </rPr>
      <t>月</t>
    </r>
  </si>
  <si>
    <r>
      <rPr>
        <sz val="12"/>
        <rFont val="Times New Roman"/>
        <charset val="0"/>
      </rPr>
      <t>2</t>
    </r>
    <r>
      <rPr>
        <sz val="12"/>
        <rFont val="宋体"/>
        <charset val="134"/>
      </rPr>
      <t>月</t>
    </r>
  </si>
  <si>
    <r>
      <rPr>
        <sz val="12"/>
        <rFont val="Times New Roman"/>
        <charset val="0"/>
      </rPr>
      <t>3</t>
    </r>
    <r>
      <rPr>
        <sz val="12"/>
        <rFont val="宋体"/>
        <charset val="134"/>
      </rPr>
      <t>月</t>
    </r>
  </si>
  <si>
    <r>
      <rPr>
        <sz val="12"/>
        <rFont val="Times New Roman"/>
        <charset val="0"/>
      </rPr>
      <t>4</t>
    </r>
    <r>
      <rPr>
        <sz val="12"/>
        <rFont val="宋体"/>
        <charset val="134"/>
      </rPr>
      <t>月</t>
    </r>
  </si>
  <si>
    <r>
      <rPr>
        <sz val="12"/>
        <rFont val="Times New Roman"/>
        <charset val="0"/>
      </rPr>
      <t>5</t>
    </r>
    <r>
      <rPr>
        <sz val="12"/>
        <rFont val="宋体"/>
        <charset val="134"/>
      </rPr>
      <t>月</t>
    </r>
  </si>
  <si>
    <r>
      <rPr>
        <sz val="12"/>
        <rFont val="Times New Roman"/>
        <charset val="0"/>
      </rPr>
      <t>6</t>
    </r>
    <r>
      <rPr>
        <sz val="12"/>
        <rFont val="宋体"/>
        <charset val="134"/>
      </rPr>
      <t>月</t>
    </r>
  </si>
  <si>
    <r>
      <rPr>
        <sz val="12"/>
        <rFont val="Times New Roman"/>
        <charset val="0"/>
      </rPr>
      <t>7</t>
    </r>
    <r>
      <rPr>
        <sz val="12"/>
        <rFont val="宋体"/>
        <charset val="134"/>
      </rPr>
      <t>月</t>
    </r>
  </si>
  <si>
    <r>
      <rPr>
        <sz val="12"/>
        <rFont val="Times New Roman"/>
        <charset val="0"/>
      </rPr>
      <t>8</t>
    </r>
    <r>
      <rPr>
        <sz val="12"/>
        <rFont val="宋体"/>
        <charset val="134"/>
      </rPr>
      <t>月</t>
    </r>
  </si>
  <si>
    <r>
      <rPr>
        <sz val="12"/>
        <rFont val="Times New Roman"/>
        <charset val="0"/>
      </rPr>
      <t>9</t>
    </r>
    <r>
      <rPr>
        <sz val="12"/>
        <rFont val="宋体"/>
        <charset val="134"/>
      </rPr>
      <t>月</t>
    </r>
  </si>
  <si>
    <r>
      <rPr>
        <sz val="12"/>
        <rFont val="Times New Roman"/>
        <charset val="0"/>
      </rPr>
      <t>10</t>
    </r>
    <r>
      <rPr>
        <sz val="12"/>
        <rFont val="宋体"/>
        <charset val="134"/>
      </rPr>
      <t>月</t>
    </r>
  </si>
  <si>
    <r>
      <rPr>
        <sz val="12"/>
        <rFont val="Times New Roman"/>
        <charset val="0"/>
      </rPr>
      <t>11</t>
    </r>
    <r>
      <rPr>
        <sz val="12"/>
        <rFont val="宋体"/>
        <charset val="134"/>
      </rPr>
      <t>月</t>
    </r>
  </si>
  <si>
    <r>
      <rPr>
        <sz val="12"/>
        <rFont val="Times New Roman"/>
        <charset val="0"/>
      </rPr>
      <t>12</t>
    </r>
    <r>
      <rPr>
        <sz val="12"/>
        <rFont val="宋体"/>
        <charset val="134"/>
      </rPr>
      <t>月</t>
    </r>
  </si>
  <si>
    <t>嘉定镇</t>
  </si>
  <si>
    <t>张位贵</t>
  </si>
  <si>
    <t>男</t>
  </si>
  <si>
    <t>362123********0118</t>
  </si>
  <si>
    <t>保洁员</t>
  </si>
  <si>
    <t>20220101-20221231</t>
  </si>
  <si>
    <t>夏华东</t>
  </si>
  <si>
    <t>362123********0315</t>
  </si>
  <si>
    <t>正平镇</t>
  </si>
  <si>
    <t>邱荣福生</t>
  </si>
  <si>
    <t>362123********5134</t>
  </si>
  <si>
    <t>20211201-20220531</t>
  </si>
  <si>
    <t>刘性贵</t>
  </si>
  <si>
    <t>362123********5412</t>
  </si>
  <si>
    <t>20220610-20220609</t>
  </si>
  <si>
    <t>肖国福</t>
  </si>
  <si>
    <t>362123********5431</t>
  </si>
  <si>
    <t>李长风</t>
  </si>
  <si>
    <t>360722********4820</t>
  </si>
  <si>
    <t>安西镇</t>
  </si>
  <si>
    <t>朱先英</t>
  </si>
  <si>
    <t>女</t>
  </si>
  <si>
    <t>362123********3025</t>
  </si>
  <si>
    <t>20220401-20230331</t>
  </si>
  <si>
    <t>新田镇</t>
  </si>
  <si>
    <t>黄家丽</t>
  </si>
  <si>
    <t>362123********2713</t>
  </si>
  <si>
    <t>张运新</t>
  </si>
  <si>
    <t>362123********2744</t>
  </si>
  <si>
    <t>20220501-20230430</t>
  </si>
  <si>
    <t>万隆乡</t>
  </si>
  <si>
    <t>王长长</t>
  </si>
  <si>
    <t>362123********4822</t>
  </si>
  <si>
    <t>20220801-20230731</t>
  </si>
  <si>
    <t>大塘埠镇</t>
  </si>
  <si>
    <t>胡彬辉</t>
  </si>
  <si>
    <t>362123********1517</t>
  </si>
  <si>
    <t>20220601-20221130</t>
  </si>
  <si>
    <t>西牛镇</t>
  </si>
  <si>
    <t>胡云锋</t>
  </si>
  <si>
    <t>360722********0344</t>
  </si>
  <si>
    <t>20220601-20230531</t>
  </si>
  <si>
    <t>油山镇</t>
  </si>
  <si>
    <t>黄日英</t>
  </si>
  <si>
    <t>362123********6321</t>
  </si>
  <si>
    <t>20220601-20221231</t>
  </si>
  <si>
    <t>古陂镇</t>
  </si>
  <si>
    <t>陈兰芳</t>
  </si>
  <si>
    <t>362123********2420</t>
  </si>
  <si>
    <t>20220901-20230228</t>
  </si>
  <si>
    <t>小河镇</t>
  </si>
  <si>
    <t>王年生</t>
  </si>
  <si>
    <t>362123********451X</t>
  </si>
  <si>
    <t>20220401-20221231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</si>
</sst>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2"/>
      <name val="宋体"/>
      <charset val="134"/>
    </font>
    <font>
      <sz val="12"/>
      <name val="宋体"/>
      <charset val="0"/>
    </font>
    <font>
      <sz val="12"/>
      <name val="Times New Roman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2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1_24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_Sheet1_21" xfId="50"/>
    <cellStyle name="60% - 强调文字颜色 6" xfId="51" builtinId="52"/>
    <cellStyle name="常规_Sheet1_23" xfId="52"/>
    <cellStyle name="常规_Sheet1_28" xfId="53"/>
    <cellStyle name="常规_Sheet1_29" xfId="54"/>
    <cellStyle name="常规_Sheet1_25" xfId="55"/>
    <cellStyle name="常规_Sheet1_30" xfId="56"/>
    <cellStyle name="常规_Sheet1_26" xfId="57"/>
    <cellStyle name="常规_Sheet1_31" xfId="58"/>
    <cellStyle name="常规_Sheet1_27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8"/>
  <sheetViews>
    <sheetView tabSelected="1" workbookViewId="0">
      <pane ySplit="2" topLeftCell="A3" activePane="bottomLeft" state="frozen"/>
      <selection/>
      <selection pane="bottomLeft" activeCell="W9" sqref="W9"/>
    </sheetView>
  </sheetViews>
  <sheetFormatPr defaultColWidth="9" defaultRowHeight="15.75"/>
  <cols>
    <col min="1" max="1" width="7.75" style="2" customWidth="1"/>
    <col min="2" max="2" width="9.375" style="3" customWidth="1"/>
    <col min="3" max="3" width="9.125" style="2" customWidth="1"/>
    <col min="4" max="4" width="4.625" style="2" customWidth="1"/>
    <col min="5" max="5" width="20.875" style="1" customWidth="1"/>
    <col min="6" max="6" width="11.25" style="2" customWidth="1"/>
    <col min="7" max="7" width="10.875" style="2" customWidth="1"/>
    <col min="8" max="8" width="19" style="2" customWidth="1"/>
    <col min="9" max="9" width="8.625" style="2" hidden="1" customWidth="1"/>
    <col min="10" max="10" width="9" style="2" hidden="1" customWidth="1"/>
    <col min="11" max="11" width="9" style="2"/>
    <col min="12" max="20" width="3.625" style="2" customWidth="1"/>
    <col min="21" max="21" width="4.625" style="2" customWidth="1"/>
    <col min="22" max="27" width="6.75" style="4" customWidth="1"/>
    <col min="28" max="29" width="7.375" style="4" customWidth="1"/>
    <col min="30" max="30" width="6.25" style="4" customWidth="1"/>
    <col min="31" max="33" width="7.375" style="4" customWidth="1"/>
    <col min="34" max="35" width="4.625" style="4" customWidth="1"/>
    <col min="36" max="36" width="9" style="2"/>
    <col min="37" max="16384" width="9" style="2" hidden="1" customWidth="1"/>
  </cols>
  <sheetData>
    <row r="1" ht="31" customHeight="1" spans="1:35">
      <c r="A1" s="5"/>
      <c r="B1" s="6"/>
      <c r="C1" s="6"/>
      <c r="D1" s="6"/>
      <c r="E1" s="6"/>
      <c r="F1" s="6"/>
      <c r="G1" s="6"/>
      <c r="H1" s="6"/>
      <c r="I1" s="6"/>
      <c r="J1" s="6"/>
      <c r="K1" s="31"/>
      <c r="L1" s="32" t="s">
        <v>0</v>
      </c>
      <c r="M1" s="32"/>
      <c r="N1" s="32"/>
      <c r="O1" s="32"/>
      <c r="P1" s="32"/>
      <c r="Q1" s="32"/>
      <c r="R1" s="32"/>
      <c r="S1" s="32"/>
      <c r="T1" s="32"/>
      <c r="U1" s="32"/>
      <c r="V1" s="34"/>
      <c r="W1" s="34"/>
      <c r="X1" s="34" t="s">
        <v>1</v>
      </c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="1" customFormat="1" ht="30" customHeight="1" spans="1:35">
      <c r="A2" s="7" t="s">
        <v>2</v>
      </c>
      <c r="B2" s="8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9" t="s">
        <v>8</v>
      </c>
      <c r="H2" s="7" t="s">
        <v>9</v>
      </c>
      <c r="I2" s="7"/>
      <c r="J2" s="7" t="s">
        <v>10</v>
      </c>
      <c r="K2" s="7" t="s">
        <v>11</v>
      </c>
      <c r="L2" s="32" t="s">
        <v>12</v>
      </c>
      <c r="M2" s="32" t="s">
        <v>13</v>
      </c>
      <c r="N2" s="32" t="s">
        <v>14</v>
      </c>
      <c r="O2" s="32" t="s">
        <v>15</v>
      </c>
      <c r="P2" s="32" t="s">
        <v>16</v>
      </c>
      <c r="Q2" s="32" t="s">
        <v>17</v>
      </c>
      <c r="R2" s="32" t="s">
        <v>18</v>
      </c>
      <c r="S2" s="32" t="s">
        <v>19</v>
      </c>
      <c r="T2" s="32" t="s">
        <v>20</v>
      </c>
      <c r="U2" s="32" t="s">
        <v>21</v>
      </c>
      <c r="V2" s="34" t="s">
        <v>22</v>
      </c>
      <c r="W2" s="34" t="s">
        <v>23</v>
      </c>
      <c r="X2" s="34" t="s">
        <v>12</v>
      </c>
      <c r="Y2" s="34" t="s">
        <v>13</v>
      </c>
      <c r="Z2" s="34" t="s">
        <v>14</v>
      </c>
      <c r="AA2" s="34" t="s">
        <v>15</v>
      </c>
      <c r="AB2" s="34" t="s">
        <v>16</v>
      </c>
      <c r="AC2" s="34" t="s">
        <v>17</v>
      </c>
      <c r="AD2" s="34" t="s">
        <v>18</v>
      </c>
      <c r="AE2" s="34" t="s">
        <v>19</v>
      </c>
      <c r="AF2" s="34" t="s">
        <v>20</v>
      </c>
      <c r="AG2" s="34" t="s">
        <v>21</v>
      </c>
      <c r="AH2" s="34" t="s">
        <v>22</v>
      </c>
      <c r="AI2" s="34" t="s">
        <v>23</v>
      </c>
    </row>
    <row r="3" s="1" customFormat="1" ht="25" customHeight="1" spans="1:35">
      <c r="A3" s="10">
        <v>1</v>
      </c>
      <c r="B3" s="11" t="s">
        <v>24</v>
      </c>
      <c r="C3" s="11" t="s">
        <v>25</v>
      </c>
      <c r="D3" s="12" t="s">
        <v>26</v>
      </c>
      <c r="E3" s="13" t="s">
        <v>27</v>
      </c>
      <c r="F3" s="12" t="s">
        <v>28</v>
      </c>
      <c r="G3" s="14">
        <v>600</v>
      </c>
      <c r="H3" s="14" t="s">
        <v>29</v>
      </c>
      <c r="I3" s="10"/>
      <c r="J3" s="10"/>
      <c r="K3" s="33">
        <f t="shared" ref="K3:K17" si="0">SUM(L3:AH3)</f>
        <v>600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35"/>
      <c r="W3" s="35"/>
      <c r="X3" s="35"/>
      <c r="Y3" s="35"/>
      <c r="Z3" s="35"/>
      <c r="AA3" s="35"/>
      <c r="AB3" s="35"/>
      <c r="AC3" s="35"/>
      <c r="AD3" s="35"/>
      <c r="AE3" s="37">
        <v>600</v>
      </c>
      <c r="AF3" s="38"/>
      <c r="AG3" s="38"/>
      <c r="AH3" s="35"/>
      <c r="AI3" s="35"/>
    </row>
    <row r="4" s="1" customFormat="1" ht="25" customHeight="1" spans="1:35">
      <c r="A4" s="10">
        <v>2</v>
      </c>
      <c r="B4" s="11" t="s">
        <v>24</v>
      </c>
      <c r="C4" s="11" t="s">
        <v>30</v>
      </c>
      <c r="D4" s="12" t="s">
        <v>26</v>
      </c>
      <c r="E4" s="13" t="s">
        <v>31</v>
      </c>
      <c r="F4" s="12" t="s">
        <v>28</v>
      </c>
      <c r="G4" s="14">
        <v>600</v>
      </c>
      <c r="H4" s="14" t="s">
        <v>29</v>
      </c>
      <c r="I4" s="10"/>
      <c r="J4" s="10"/>
      <c r="K4" s="33">
        <f t="shared" si="0"/>
        <v>600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35"/>
      <c r="W4" s="35"/>
      <c r="X4" s="35"/>
      <c r="Y4" s="35"/>
      <c r="Z4" s="35"/>
      <c r="AA4" s="35"/>
      <c r="AB4" s="35"/>
      <c r="AC4" s="35"/>
      <c r="AD4" s="35"/>
      <c r="AE4" s="37">
        <v>600</v>
      </c>
      <c r="AF4" s="38"/>
      <c r="AG4" s="38"/>
      <c r="AH4" s="35"/>
      <c r="AI4" s="35"/>
    </row>
    <row r="5" s="1" customFormat="1" ht="25" customHeight="1" spans="1:35">
      <c r="A5" s="10">
        <v>3</v>
      </c>
      <c r="B5" s="11" t="s">
        <v>32</v>
      </c>
      <c r="C5" s="11" t="s">
        <v>33</v>
      </c>
      <c r="D5" s="12" t="s">
        <v>26</v>
      </c>
      <c r="E5" s="13" t="s">
        <v>34</v>
      </c>
      <c r="F5" s="15" t="s">
        <v>28</v>
      </c>
      <c r="G5" s="10">
        <v>600</v>
      </c>
      <c r="H5" s="10" t="s">
        <v>35</v>
      </c>
      <c r="I5" s="10"/>
      <c r="J5" s="10"/>
      <c r="K5" s="33">
        <f t="shared" si="0"/>
        <v>600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35"/>
      <c r="W5" s="35"/>
      <c r="X5" s="35"/>
      <c r="Y5" s="35"/>
      <c r="Z5" s="35"/>
      <c r="AA5" s="35"/>
      <c r="AB5" s="35"/>
      <c r="AC5" s="35"/>
      <c r="AD5" s="35"/>
      <c r="AE5" s="39"/>
      <c r="AF5" s="37">
        <v>600</v>
      </c>
      <c r="AG5" s="39"/>
      <c r="AH5" s="35"/>
      <c r="AI5" s="35"/>
    </row>
    <row r="6" s="1" customFormat="1" ht="25" customHeight="1" spans="1:35">
      <c r="A6" s="10">
        <v>4</v>
      </c>
      <c r="B6" s="11" t="s">
        <v>32</v>
      </c>
      <c r="C6" s="16" t="s">
        <v>36</v>
      </c>
      <c r="D6" s="17" t="str">
        <f t="shared" ref="D6:D8" si="1">IF(ISODD(MID(E6,17,1)),"男","女")</f>
        <v>男</v>
      </c>
      <c r="E6" s="18" t="s">
        <v>37</v>
      </c>
      <c r="F6" s="15" t="s">
        <v>28</v>
      </c>
      <c r="G6" s="19">
        <v>600</v>
      </c>
      <c r="H6" s="19" t="s">
        <v>38</v>
      </c>
      <c r="I6" s="10"/>
      <c r="J6" s="10"/>
      <c r="K6" s="33">
        <f t="shared" si="0"/>
        <v>600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35"/>
      <c r="W6" s="35"/>
      <c r="X6" s="35"/>
      <c r="Y6" s="35"/>
      <c r="Z6" s="35"/>
      <c r="AA6" s="35"/>
      <c r="AB6" s="35"/>
      <c r="AC6" s="35"/>
      <c r="AD6" s="35"/>
      <c r="AE6" s="39"/>
      <c r="AF6" s="37">
        <v>600</v>
      </c>
      <c r="AG6" s="39"/>
      <c r="AH6" s="35"/>
      <c r="AI6" s="35"/>
    </row>
    <row r="7" s="1" customFormat="1" ht="25" customHeight="1" spans="1:35">
      <c r="A7" s="10">
        <v>5</v>
      </c>
      <c r="B7" s="11" t="s">
        <v>32</v>
      </c>
      <c r="C7" s="16" t="s">
        <v>39</v>
      </c>
      <c r="D7" s="17" t="str">
        <f t="shared" si="1"/>
        <v>男</v>
      </c>
      <c r="E7" s="18" t="s">
        <v>40</v>
      </c>
      <c r="F7" s="15" t="s">
        <v>28</v>
      </c>
      <c r="G7" s="19">
        <v>600</v>
      </c>
      <c r="H7" s="19" t="s">
        <v>38</v>
      </c>
      <c r="I7" s="10"/>
      <c r="J7" s="10"/>
      <c r="K7" s="33">
        <f t="shared" si="0"/>
        <v>600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35"/>
      <c r="W7" s="35"/>
      <c r="X7" s="35"/>
      <c r="Y7" s="35"/>
      <c r="Z7" s="35"/>
      <c r="AA7" s="35"/>
      <c r="AB7" s="35"/>
      <c r="AC7" s="35"/>
      <c r="AD7" s="35"/>
      <c r="AE7" s="39"/>
      <c r="AF7" s="37">
        <v>600</v>
      </c>
      <c r="AG7" s="39"/>
      <c r="AH7" s="35"/>
      <c r="AI7" s="35"/>
    </row>
    <row r="8" s="1" customFormat="1" ht="25" customHeight="1" spans="1:35">
      <c r="A8" s="10">
        <v>6</v>
      </c>
      <c r="B8" s="11" t="s">
        <v>32</v>
      </c>
      <c r="C8" s="16" t="s">
        <v>41</v>
      </c>
      <c r="D8" s="17" t="str">
        <f t="shared" si="1"/>
        <v>女</v>
      </c>
      <c r="E8" s="20" t="s">
        <v>42</v>
      </c>
      <c r="F8" s="15" t="s">
        <v>28</v>
      </c>
      <c r="G8" s="19">
        <v>600</v>
      </c>
      <c r="H8" s="19" t="s">
        <v>38</v>
      </c>
      <c r="I8" s="10"/>
      <c r="J8" s="10"/>
      <c r="K8" s="33">
        <f t="shared" si="0"/>
        <v>600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35"/>
      <c r="W8" s="35"/>
      <c r="X8" s="35"/>
      <c r="Y8" s="35"/>
      <c r="Z8" s="35"/>
      <c r="AA8" s="35"/>
      <c r="AB8" s="35"/>
      <c r="AC8" s="35"/>
      <c r="AD8" s="35"/>
      <c r="AE8" s="38"/>
      <c r="AF8" s="37">
        <v>600</v>
      </c>
      <c r="AG8" s="37"/>
      <c r="AH8" s="35"/>
      <c r="AI8" s="35"/>
    </row>
    <row r="9" s="1" customFormat="1" ht="25" customHeight="1" spans="1:35">
      <c r="A9" s="10">
        <v>7</v>
      </c>
      <c r="B9" s="11" t="s">
        <v>43</v>
      </c>
      <c r="C9" s="11" t="s">
        <v>44</v>
      </c>
      <c r="D9" s="12" t="s">
        <v>45</v>
      </c>
      <c r="E9" s="21" t="s">
        <v>46</v>
      </c>
      <c r="F9" s="22" t="s">
        <v>28</v>
      </c>
      <c r="G9" s="14">
        <v>600</v>
      </c>
      <c r="H9" s="14" t="s">
        <v>47</v>
      </c>
      <c r="I9" s="10"/>
      <c r="J9" s="10"/>
      <c r="K9" s="33">
        <f t="shared" si="0"/>
        <v>600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35"/>
      <c r="W9" s="35"/>
      <c r="X9" s="35"/>
      <c r="Y9" s="35"/>
      <c r="Z9" s="35"/>
      <c r="AA9" s="35"/>
      <c r="AB9" s="35"/>
      <c r="AC9" s="35"/>
      <c r="AD9" s="35"/>
      <c r="AE9" s="38"/>
      <c r="AF9" s="37">
        <v>600</v>
      </c>
      <c r="AG9" s="37"/>
      <c r="AH9" s="35"/>
      <c r="AI9" s="35"/>
    </row>
    <row r="10" s="1" customFormat="1" ht="25" customHeight="1" spans="1:35">
      <c r="A10" s="10">
        <v>8</v>
      </c>
      <c r="B10" s="11" t="s">
        <v>48</v>
      </c>
      <c r="C10" s="11" t="s">
        <v>49</v>
      </c>
      <c r="D10" s="12" t="s">
        <v>26</v>
      </c>
      <c r="E10" s="10" t="s">
        <v>50</v>
      </c>
      <c r="F10" s="23" t="s">
        <v>28</v>
      </c>
      <c r="G10" s="14">
        <v>600</v>
      </c>
      <c r="H10" s="14" t="s">
        <v>47</v>
      </c>
      <c r="I10" s="10"/>
      <c r="J10" s="10"/>
      <c r="K10" s="33">
        <f t="shared" si="0"/>
        <v>600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35"/>
      <c r="W10" s="35"/>
      <c r="X10" s="35"/>
      <c r="Y10" s="35"/>
      <c r="Z10" s="35"/>
      <c r="AA10" s="35"/>
      <c r="AB10" s="35"/>
      <c r="AC10" s="35"/>
      <c r="AD10" s="35"/>
      <c r="AE10" s="38"/>
      <c r="AF10" s="40">
        <v>600</v>
      </c>
      <c r="AG10" s="38"/>
      <c r="AH10" s="35"/>
      <c r="AI10" s="35"/>
    </row>
    <row r="11" s="1" customFormat="1" ht="25" customHeight="1" spans="1:35">
      <c r="A11" s="10">
        <v>9</v>
      </c>
      <c r="B11" s="11" t="s">
        <v>48</v>
      </c>
      <c r="C11" s="11" t="s">
        <v>51</v>
      </c>
      <c r="D11" s="12" t="str">
        <f t="shared" ref="D11:D15" si="2">IF(ISODD(MID(E11,17,1)),"男","女")</f>
        <v>女</v>
      </c>
      <c r="E11" s="10" t="s">
        <v>52</v>
      </c>
      <c r="F11" s="15" t="s">
        <v>28</v>
      </c>
      <c r="G11" s="14">
        <v>600</v>
      </c>
      <c r="H11" s="14" t="s">
        <v>53</v>
      </c>
      <c r="I11" s="10"/>
      <c r="J11" s="10"/>
      <c r="K11" s="33">
        <f t="shared" si="0"/>
        <v>600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35"/>
      <c r="W11" s="35"/>
      <c r="X11" s="35"/>
      <c r="Y11" s="35"/>
      <c r="Z11" s="35"/>
      <c r="AA11" s="35"/>
      <c r="AB11" s="35"/>
      <c r="AC11" s="35"/>
      <c r="AD11" s="35"/>
      <c r="AE11" s="38"/>
      <c r="AF11" s="40">
        <v>600</v>
      </c>
      <c r="AG11" s="37"/>
      <c r="AH11" s="35"/>
      <c r="AI11" s="35"/>
    </row>
    <row r="12" s="1" customFormat="1" ht="25" customHeight="1" spans="1:35">
      <c r="A12" s="10">
        <v>10</v>
      </c>
      <c r="B12" s="22" t="s">
        <v>54</v>
      </c>
      <c r="C12" s="24" t="s">
        <v>55</v>
      </c>
      <c r="D12" s="24" t="s">
        <v>45</v>
      </c>
      <c r="E12" s="25" t="s">
        <v>56</v>
      </c>
      <c r="F12" s="24" t="s">
        <v>28</v>
      </c>
      <c r="G12" s="14">
        <v>600</v>
      </c>
      <c r="H12" s="14" t="s">
        <v>57</v>
      </c>
      <c r="I12" s="10"/>
      <c r="J12" s="10"/>
      <c r="K12" s="33">
        <f t="shared" si="0"/>
        <v>600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35"/>
      <c r="W12" s="35"/>
      <c r="X12" s="35"/>
      <c r="Y12" s="35"/>
      <c r="Z12" s="35"/>
      <c r="AA12" s="35"/>
      <c r="AB12" s="35"/>
      <c r="AC12" s="35"/>
      <c r="AD12" s="35"/>
      <c r="AE12" s="25"/>
      <c r="AF12" s="25"/>
      <c r="AG12" s="40">
        <v>600</v>
      </c>
      <c r="AH12" s="35"/>
      <c r="AI12" s="35"/>
    </row>
    <row r="13" s="1" customFormat="1" ht="25" customHeight="1" spans="1:35">
      <c r="A13" s="10">
        <v>11</v>
      </c>
      <c r="B13" s="22" t="s">
        <v>58</v>
      </c>
      <c r="C13" s="16" t="s">
        <v>59</v>
      </c>
      <c r="D13" s="17" t="str">
        <f t="shared" si="2"/>
        <v>男</v>
      </c>
      <c r="E13" s="20" t="s">
        <v>60</v>
      </c>
      <c r="F13" s="26" t="s">
        <v>28</v>
      </c>
      <c r="G13" s="19">
        <v>600</v>
      </c>
      <c r="H13" s="19" t="s">
        <v>61</v>
      </c>
      <c r="I13" s="10"/>
      <c r="J13" s="10"/>
      <c r="K13" s="33">
        <f t="shared" si="0"/>
        <v>600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35"/>
      <c r="W13" s="35"/>
      <c r="X13" s="35"/>
      <c r="Y13" s="35"/>
      <c r="Z13" s="35"/>
      <c r="AA13" s="35"/>
      <c r="AB13" s="35"/>
      <c r="AC13" s="35"/>
      <c r="AD13" s="35"/>
      <c r="AE13" s="38"/>
      <c r="AF13" s="38"/>
      <c r="AG13" s="37">
        <v>600</v>
      </c>
      <c r="AH13" s="35"/>
      <c r="AI13" s="35"/>
    </row>
    <row r="14" s="1" customFormat="1" ht="25" customHeight="1" spans="1:35">
      <c r="A14" s="10">
        <v>12</v>
      </c>
      <c r="B14" s="15" t="s">
        <v>62</v>
      </c>
      <c r="C14" s="15" t="s">
        <v>63</v>
      </c>
      <c r="D14" s="15" t="s">
        <v>45</v>
      </c>
      <c r="E14" s="14" t="s">
        <v>64</v>
      </c>
      <c r="F14" s="15" t="s">
        <v>28</v>
      </c>
      <c r="G14" s="14">
        <v>600</v>
      </c>
      <c r="H14" s="14" t="s">
        <v>65</v>
      </c>
      <c r="I14" s="10"/>
      <c r="J14" s="10"/>
      <c r="K14" s="33">
        <f t="shared" si="0"/>
        <v>600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35"/>
      <c r="W14" s="35"/>
      <c r="X14" s="35"/>
      <c r="Y14" s="35"/>
      <c r="Z14" s="35"/>
      <c r="AA14" s="35"/>
      <c r="AB14" s="35"/>
      <c r="AC14" s="35"/>
      <c r="AD14" s="35"/>
      <c r="AE14" s="38"/>
      <c r="AF14" s="37"/>
      <c r="AG14" s="37">
        <v>600</v>
      </c>
      <c r="AH14" s="35"/>
      <c r="AI14" s="35"/>
    </row>
    <row r="15" s="1" customFormat="1" ht="25" customHeight="1" spans="1:35">
      <c r="A15" s="10">
        <v>13</v>
      </c>
      <c r="B15" s="27" t="s">
        <v>66</v>
      </c>
      <c r="C15" s="16" t="s">
        <v>67</v>
      </c>
      <c r="D15" s="17" t="str">
        <f t="shared" si="2"/>
        <v>女</v>
      </c>
      <c r="E15" s="28" t="s">
        <v>68</v>
      </c>
      <c r="F15" s="26" t="s">
        <v>28</v>
      </c>
      <c r="G15" s="14">
        <v>600</v>
      </c>
      <c r="H15" s="14" t="s">
        <v>69</v>
      </c>
      <c r="I15" s="10"/>
      <c r="J15" s="10"/>
      <c r="K15" s="33">
        <f t="shared" si="0"/>
        <v>600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35"/>
      <c r="W15" s="35"/>
      <c r="X15" s="35"/>
      <c r="Y15" s="35"/>
      <c r="Z15" s="35"/>
      <c r="AA15" s="35"/>
      <c r="AB15" s="35"/>
      <c r="AC15" s="35"/>
      <c r="AD15" s="35"/>
      <c r="AE15" s="39"/>
      <c r="AF15" s="37"/>
      <c r="AG15" s="37">
        <v>600</v>
      </c>
      <c r="AH15" s="35"/>
      <c r="AI15" s="35"/>
    </row>
    <row r="16" s="1" customFormat="1" ht="25" customHeight="1" spans="1:35">
      <c r="A16" s="10">
        <v>14</v>
      </c>
      <c r="B16" s="29" t="s">
        <v>70</v>
      </c>
      <c r="C16" s="29" t="s">
        <v>71</v>
      </c>
      <c r="D16" s="29" t="s">
        <v>45</v>
      </c>
      <c r="E16" s="25" t="s">
        <v>72</v>
      </c>
      <c r="F16" s="29" t="s">
        <v>28</v>
      </c>
      <c r="G16" s="30">
        <v>600</v>
      </c>
      <c r="H16" s="25" t="s">
        <v>73</v>
      </c>
      <c r="I16" s="10"/>
      <c r="J16" s="10"/>
      <c r="K16" s="33">
        <f t="shared" si="0"/>
        <v>600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35"/>
      <c r="W16" s="35"/>
      <c r="X16" s="35"/>
      <c r="Y16" s="35"/>
      <c r="Z16" s="35"/>
      <c r="AA16" s="35"/>
      <c r="AB16" s="35"/>
      <c r="AC16" s="35"/>
      <c r="AD16" s="35"/>
      <c r="AE16" s="39"/>
      <c r="AF16" s="37">
        <v>600</v>
      </c>
      <c r="AG16" s="39"/>
      <c r="AH16" s="35"/>
      <c r="AI16" s="35"/>
    </row>
    <row r="17" s="1" customFormat="1" ht="25" customHeight="1" spans="1:35">
      <c r="A17" s="10">
        <v>15</v>
      </c>
      <c r="B17" s="15" t="s">
        <v>74</v>
      </c>
      <c r="C17" s="11" t="s">
        <v>75</v>
      </c>
      <c r="D17" s="12" t="s">
        <v>26</v>
      </c>
      <c r="E17" s="28" t="s">
        <v>76</v>
      </c>
      <c r="F17" s="15" t="s">
        <v>28</v>
      </c>
      <c r="G17" s="14">
        <v>600</v>
      </c>
      <c r="H17" s="14" t="s">
        <v>77</v>
      </c>
      <c r="I17" s="10"/>
      <c r="J17" s="10"/>
      <c r="K17" s="33">
        <f t="shared" si="0"/>
        <v>600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35"/>
      <c r="W17" s="35"/>
      <c r="X17" s="35"/>
      <c r="Y17" s="35"/>
      <c r="Z17" s="35"/>
      <c r="AA17" s="35"/>
      <c r="AB17" s="35"/>
      <c r="AC17" s="35"/>
      <c r="AD17" s="35"/>
      <c r="AE17" s="38"/>
      <c r="AF17" s="38"/>
      <c r="AG17" s="37">
        <v>600</v>
      </c>
      <c r="AH17" s="35"/>
      <c r="AI17" s="35"/>
    </row>
    <row r="18" s="1" customFormat="1" ht="25" customHeight="1" spans="22:35"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</sheetData>
  <autoFilter ref="A2:AI2">
    <extLst/>
  </autoFilter>
  <mergeCells count="3">
    <mergeCell ref="A1:K1"/>
    <mergeCell ref="L1:W1"/>
    <mergeCell ref="X1:AI1"/>
  </mergeCells>
  <conditionalFormatting sqref="E2">
    <cfRule type="duplicateValues" dxfId="0" priority="79"/>
  </conditionalFormatting>
  <conditionalFormatting sqref="E5">
    <cfRule type="expression" dxfId="0" priority="10">
      <formula>AND(COUNTIF(#REF!,E5)+COUNTIF($F$80:$F$80,E5)&gt;1,NOT(ISBLANK(E5)))</formula>
    </cfRule>
  </conditionalFormatting>
  <conditionalFormatting sqref="E6">
    <cfRule type="expression" dxfId="0" priority="9">
      <formula>AND(SUMPRODUCT(IFERROR(1*(($E$6&amp;"x")=(E6&amp;"x")),0))&gt;1,NOT(ISBLANK(E6)))</formula>
    </cfRule>
  </conditionalFormatting>
  <conditionalFormatting sqref="E7">
    <cfRule type="expression" dxfId="0" priority="8">
      <formula>AND(SUMPRODUCT(IFERROR(1*(($E$7&amp;"x")=(E7&amp;"x")),0))&gt;1,NOT(ISBLANK(E7)))</formula>
    </cfRule>
  </conditionalFormatting>
  <conditionalFormatting sqref="E8">
    <cfRule type="expression" dxfId="0" priority="7">
      <formula>AND(SUMPRODUCT(IFERROR(1*(($E$8&amp;"x")=(E8&amp;"x")),0))&gt;1,NOT(ISBLANK(E8)))</formula>
    </cfRule>
  </conditionalFormatting>
  <conditionalFormatting sqref="E9">
    <cfRule type="expression" dxfId="0" priority="6">
      <formula>AND(SUMPRODUCT(IFERROR(1*(($E$9&amp;"x")=(E9&amp;"x")),0))&gt;1,NOT(ISBLANK(E9)))</formula>
    </cfRule>
  </conditionalFormatting>
  <conditionalFormatting sqref="E10">
    <cfRule type="expression" dxfId="0" priority="5">
      <formula>AND(SUMPRODUCT(IFERROR(1*(($E$10&amp;"x")=(E10&amp;"x")),0))&gt;1,NOT(ISBLANK(E10)))</formula>
    </cfRule>
  </conditionalFormatting>
  <conditionalFormatting sqref="E11">
    <cfRule type="expression" dxfId="0" priority="4">
      <formula>AND(COUNTIF($K$1:$K$9,E11)+COUNTIF($K$12:$K$65519,E11)&gt;1,NOT(ISBLANK(E11)))</formula>
    </cfRule>
  </conditionalFormatting>
  <conditionalFormatting sqref="E13">
    <cfRule type="expression" dxfId="0" priority="3">
      <formula>AND(COUNTIF($K$1:$K$1011,E13)+COUNTIF($K$1016:$K$65523,E13)&gt;1,NOT(ISBLANK(E13)))</formula>
    </cfRule>
  </conditionalFormatting>
  <conditionalFormatting sqref="E15">
    <cfRule type="expression" dxfId="0" priority="2">
      <formula>AND(SUMPRODUCT(IFERROR(1*(($E$15&amp;"x")=(E15&amp;"x")),0))&gt;1,NOT(ISBLANK(E15)))</formula>
    </cfRule>
  </conditionalFormatting>
  <conditionalFormatting sqref="E17">
    <cfRule type="expression" dxfId="0" priority="1">
      <formula>AND(COUNTIF($F$30,E17)+COUNTIF($F$32:$F$32,E17)&gt;1,NOT(ISBLANK(E17)))</formula>
    </cfRule>
  </conditionalFormatting>
  <conditionalFormatting sqref="E3:E4">
    <cfRule type="expression" dxfId="0" priority="11">
      <formula>AND(COUNTIF($J$1:$J$2,E3)+COUNTIF($J$8:$J$65515,E3)&gt;1,NOT(ISBLANK(E3)))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淡淡清绿</cp:lastModifiedBy>
  <dcterms:created xsi:type="dcterms:W3CDTF">2022-02-23T11:21:00Z</dcterms:created>
  <dcterms:modified xsi:type="dcterms:W3CDTF">2022-11-13T11:42:01Z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2E082853C922492FBB5E69641464D5DD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