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C0D38A7-7770-46C6-94B6-DC3AC98260C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3" i="1"/>
</calcChain>
</file>

<file path=xl/sharedStrings.xml><?xml version="1.0" encoding="utf-8"?>
<sst xmlns="http://schemas.openxmlformats.org/spreadsheetml/2006/main" count="33" uniqueCount="27">
  <si>
    <t>信丰县规范国有划拨土地等情形补办出让手续呈报汇总表（第十九批）</t>
  </si>
  <si>
    <t>姓名</t>
  </si>
  <si>
    <t>电话号码</t>
  </si>
  <si>
    <t>土地房屋基本情况</t>
  </si>
  <si>
    <t>处置意见</t>
  </si>
  <si>
    <t>需补缴的费用合计</t>
  </si>
  <si>
    <t>类型</t>
  </si>
  <si>
    <t>备注</t>
  </si>
  <si>
    <t>张文海</t>
  </si>
  <si>
    <t>水北朱家垇（松山苑二期G4)</t>
  </si>
  <si>
    <r>
      <t>土地情况：</t>
    </r>
    <r>
      <rPr>
        <sz val="11"/>
        <color theme="1"/>
        <rFont val="仿宋"/>
        <charset val="134"/>
      </rPr>
      <t xml:space="preserve">2004年9月22日取得土地使用权，土地使用权类型为出让，地类用途为住宅，登记面积228㎡，实测面积228㎡,未超土地面积，终止日期2074年9月21日。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>2017年11月21日办理工程规划许可证，证载面积538㎡；实测面积566.</t>
    </r>
    <r>
      <rPr>
        <sz val="11"/>
        <color rgb="FFFF0000"/>
        <rFont val="仿宋"/>
        <charset val="134"/>
      </rPr>
      <t>66㎡，超规划许可面积28.66</t>
    </r>
    <r>
      <rPr>
        <sz val="11"/>
        <color rgb="FFFF0000"/>
        <rFont val="SimSun"/>
        <charset val="134"/>
      </rPr>
      <t>㎡</t>
    </r>
    <r>
      <rPr>
        <sz val="11"/>
        <color rgb="FFFF0000"/>
        <rFont val="仿宋"/>
        <charset val="134"/>
      </rPr>
      <t>。规划用途为住宅，框架结构。</t>
    </r>
    <r>
      <rPr>
        <sz val="11"/>
        <color theme="1"/>
        <rFont val="仿宋"/>
        <charset val="134"/>
      </rPr>
      <t xml:space="preserve">
</t>
    </r>
    <r>
      <rPr>
        <b/>
        <sz val="11"/>
        <color theme="1"/>
        <rFont val="仿宋"/>
        <charset val="134"/>
      </rPr>
      <t>现行基准地价情况：</t>
    </r>
    <r>
      <rPr>
        <sz val="11"/>
        <color theme="1"/>
        <rFont val="仿宋"/>
        <charset val="134"/>
      </rPr>
      <t>位于三类基准地价区，住宅用地</t>
    </r>
    <r>
      <rPr>
        <u/>
        <sz val="11"/>
        <color theme="1"/>
        <rFont val="仿宋"/>
        <charset val="134"/>
      </rPr>
      <t>1493</t>
    </r>
    <r>
      <rPr>
        <sz val="11"/>
        <color theme="1"/>
        <rFont val="仿宋"/>
        <charset val="134"/>
      </rPr>
      <t>元/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。</t>
    </r>
  </si>
  <si>
    <t>1、罚款：28.66㎡×115元/㎡=3295.9元
2、超规划许可补缴的土地出让金：1493×0.7÷2×28.66=14976.28元
3、规费：28.66㎡×13元/㎡=372.58元；进行房屋安全质量鉴定和符合消防要求确认。</t>
  </si>
  <si>
    <t>处罚</t>
  </si>
  <si>
    <t>土地使用权类型为出让，存在超规划许可情形</t>
  </si>
  <si>
    <t>补缴土地出让金</t>
  </si>
  <si>
    <t>补缴规费</t>
  </si>
  <si>
    <t>合计</t>
  </si>
  <si>
    <t>陈伦文</t>
  </si>
  <si>
    <t>信丰县嘉定镇水北坝上</t>
  </si>
  <si>
    <r>
      <t>土地情况：2011年11月14日取得土地使用权，土地使用权类型为出让，地类用途为住宅，登记面积135㎡，实测面积139.39㎡,超土地面积4.39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，终止日期2068年9月 日。
建筑情况：2002年9月29日办理房权证，证载面积228.42㎡，1-2层，地类用途为商住，实测面积398.96㎡、1-4层，超规划许可面积170.54㎡。规划用途为住宅，砖混结构，容积率2.95。
现行基准地价情况：位于一类基准地价区，住宅用地2499元/㎡。</t>
    </r>
  </si>
  <si>
    <r>
      <rPr>
        <sz val="11"/>
        <color theme="1"/>
        <rFont val="仿宋"/>
        <charset val="134"/>
      </rPr>
      <t>1、罚款：4.39㎡×10元/㎡=43.9元；170.54㎡×105元/㎡=17906.7元。         
 2、超土地面积补缴的土地出让金：4.39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×2499元/㎡÷2×2.95=16181.64元 。                          3、超规划许可补缴的土地出让金：170.54元/㎡-（4.39×2.95）×2499元/㎡×0.7÷2=137836.09元    4、规费：170.54㎡×13元/㎡=2217.02元；
5、进行房屋安全质量鉴定和符合消防要求确认。</t>
    </r>
  </si>
  <si>
    <t>邱国海、廖华香</t>
  </si>
  <si>
    <t>大阿镇大阿村圩上</t>
  </si>
  <si>
    <r>
      <rPr>
        <b/>
        <sz val="11"/>
        <rFont val="仿宋"/>
        <charset val="134"/>
      </rPr>
      <t>土地情况：</t>
    </r>
    <r>
      <rPr>
        <sz val="11"/>
        <rFont val="仿宋"/>
        <charset val="134"/>
      </rPr>
      <t xml:space="preserve">1999年12月10日办理国有土地使用证，使用权人为：王斯浩，面积：69.61㎡，使用权类型未明确，用途为住宅。现经实测，该宗地实际占地面积：69.61㎡；
</t>
    </r>
    <r>
      <rPr>
        <b/>
        <sz val="11"/>
        <rFont val="仿宋"/>
        <charset val="134"/>
      </rPr>
      <t>建筑情况：</t>
    </r>
    <r>
      <rPr>
        <sz val="11"/>
        <rFont val="仿宋"/>
        <charset val="134"/>
      </rPr>
      <t xml:space="preserve">2015年10月19日办理房产证。现经实测，房屋为1-3层（建筑面积：227.01㎡），现实测面积226.84㎡，本人自愿申请全部办理住宅用地。
</t>
    </r>
    <r>
      <rPr>
        <b/>
        <sz val="11"/>
        <rFont val="仿宋"/>
        <charset val="134"/>
      </rPr>
      <t>现行基准地价:</t>
    </r>
    <r>
      <rPr>
        <sz val="11"/>
        <rFont val="仿宋"/>
        <charset val="134"/>
      </rPr>
      <t>位于大阿镇一类基准地价区，住宅用地662/㎡。</t>
    </r>
  </si>
  <si>
    <t xml:space="preserve">1.认定该宗地使用权类型为划拨，补缴土地出让金后，出让起始时间从1999年12月10日起算；
2.住宅用途到2021年已使用22年，剩余年限为48年，应补缴的土地出让金为：（662×70％÷2）×226.84×48/70＝36040.34元；
</t>
  </si>
  <si>
    <t>划拨转出让补缴土地出让金</t>
  </si>
  <si>
    <t>划拨转出让类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</si>
</sst>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color theme="1"/>
      <name val="黑体"/>
      <charset val="134"/>
    </font>
    <font>
      <b/>
      <sz val="22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rgb="FFFF0000"/>
      <name val="仿宋"/>
      <charset val="134"/>
    </font>
    <font>
      <sz val="11"/>
      <color rgb="FFFF0000"/>
      <name val="SimSun"/>
      <charset val="134"/>
    </font>
    <font>
      <u/>
      <sz val="11"/>
      <color theme="1"/>
      <name val="仿宋"/>
      <charset val="134"/>
    </font>
    <font>
      <sz val="11"/>
      <color theme="1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E8" sqref="E8:E11"/>
    </sheetView>
  </sheetViews>
  <sheetFormatPr defaultColWidth="9" defaultRowHeight="37.35" customHeight="1"/>
  <cols>
    <col min="1" max="1" width="4.33203125" style="2" customWidth="1"/>
    <col min="2" max="2" width="8.21875" style="2" customWidth="1"/>
    <col min="3" max="3" width="12" style="2" customWidth="1"/>
    <col min="4" max="4" width="12.6640625" style="3" customWidth="1"/>
    <col min="5" max="5" width="54.33203125" style="4" customWidth="1"/>
    <col min="6" max="6" width="49.6640625" style="5" customWidth="1"/>
    <col min="7" max="7" width="13.33203125" style="2" customWidth="1"/>
    <col min="8" max="8" width="12.6640625" style="2" customWidth="1"/>
    <col min="9" max="9" width="10.109375" style="2" customWidth="1"/>
    <col min="10" max="10" width="11.44140625" style="2"/>
    <col min="11" max="16384" width="9" style="2"/>
  </cols>
  <sheetData>
    <row r="1" spans="1:9" ht="48" customHeight="1">
      <c r="A1" s="13" t="s">
        <v>0</v>
      </c>
      <c r="B1" s="13"/>
      <c r="C1" s="14"/>
      <c r="D1" s="15"/>
      <c r="E1" s="16"/>
      <c r="F1" s="13"/>
      <c r="G1" s="13"/>
      <c r="H1" s="13"/>
    </row>
    <row r="2" spans="1:9" ht="30" customHeight="1">
      <c r="A2" s="17">
        <v>44466</v>
      </c>
      <c r="B2" s="18"/>
      <c r="C2" s="18"/>
      <c r="D2" s="18"/>
      <c r="E2" s="19"/>
      <c r="F2" s="18"/>
      <c r="G2" s="18"/>
      <c r="H2" s="18"/>
    </row>
    <row r="3" spans="1:9" ht="37.35" customHeight="1">
      <c r="A3" s="6"/>
      <c r="B3" s="6" t="s">
        <v>1</v>
      </c>
      <c r="C3" s="6" t="s">
        <v>2</v>
      </c>
      <c r="D3" s="6" t="s">
        <v>3</v>
      </c>
      <c r="E3" s="6" t="s">
        <v>4</v>
      </c>
      <c r="F3" s="20" t="s">
        <v>5</v>
      </c>
      <c r="G3" s="21"/>
      <c r="H3" s="6" t="s">
        <v>6</v>
      </c>
      <c r="I3" s="6" t="s">
        <v>7</v>
      </c>
    </row>
    <row r="4" spans="1:9" s="1" customFormat="1" ht="37.35" customHeight="1">
      <c r="A4" s="22">
        <v>1</v>
      </c>
      <c r="B4" s="26" t="s">
        <v>8</v>
      </c>
      <c r="C4" s="26"/>
      <c r="D4" s="26" t="s">
        <v>9</v>
      </c>
      <c r="E4" s="31" t="s">
        <v>10</v>
      </c>
      <c r="F4" s="36" t="s">
        <v>11</v>
      </c>
      <c r="G4" s="10" t="s">
        <v>12</v>
      </c>
      <c r="H4" s="6">
        <v>3295.9</v>
      </c>
      <c r="I4" s="33" t="s">
        <v>13</v>
      </c>
    </row>
    <row r="5" spans="1:9" s="1" customFormat="1" ht="37.35" customHeight="1">
      <c r="A5" s="23"/>
      <c r="B5" s="26"/>
      <c r="C5" s="26"/>
      <c r="D5" s="26"/>
      <c r="E5" s="32"/>
      <c r="F5" s="37"/>
      <c r="G5" s="10" t="s">
        <v>14</v>
      </c>
      <c r="H5" s="6">
        <v>14976.28</v>
      </c>
      <c r="I5" s="33"/>
    </row>
    <row r="6" spans="1:9" s="1" customFormat="1" ht="54" customHeight="1">
      <c r="A6" s="23"/>
      <c r="B6" s="26"/>
      <c r="C6" s="26"/>
      <c r="D6" s="26"/>
      <c r="E6" s="32"/>
      <c r="F6" s="37"/>
      <c r="G6" s="10" t="s">
        <v>15</v>
      </c>
      <c r="H6" s="6">
        <v>372.58</v>
      </c>
      <c r="I6" s="33"/>
    </row>
    <row r="7" spans="1:9" s="1" customFormat="1" ht="37.35" customHeight="1">
      <c r="A7" s="24"/>
      <c r="B7" s="26"/>
      <c r="C7" s="26"/>
      <c r="D7" s="26"/>
      <c r="E7" s="32"/>
      <c r="F7" s="38"/>
      <c r="G7" s="11" t="s">
        <v>16</v>
      </c>
      <c r="H7" s="6">
        <v>18644.759999999998</v>
      </c>
      <c r="I7" s="33"/>
    </row>
    <row r="8" spans="1:9" s="1" customFormat="1" ht="37.35" customHeight="1">
      <c r="A8" s="22">
        <v>2</v>
      </c>
      <c r="B8" s="26" t="s">
        <v>17</v>
      </c>
      <c r="C8" s="26"/>
      <c r="D8" s="26" t="s">
        <v>18</v>
      </c>
      <c r="E8" s="33" t="s">
        <v>19</v>
      </c>
      <c r="F8" s="38" t="s">
        <v>20</v>
      </c>
      <c r="G8" s="9" t="s">
        <v>12</v>
      </c>
      <c r="H8" s="6">
        <v>17950.599999999999</v>
      </c>
      <c r="I8" s="26" t="s">
        <v>13</v>
      </c>
    </row>
    <row r="9" spans="1:9" s="1" customFormat="1" ht="37.35" customHeight="1">
      <c r="A9" s="23"/>
      <c r="B9" s="26"/>
      <c r="C9" s="26"/>
      <c r="D9" s="26"/>
      <c r="E9" s="33"/>
      <c r="F9" s="33"/>
      <c r="G9" s="9" t="s">
        <v>14</v>
      </c>
      <c r="H9" s="6">
        <v>154017.73000000001</v>
      </c>
      <c r="I9" s="26"/>
    </row>
    <row r="10" spans="1:9" s="1" customFormat="1" ht="37.35" customHeight="1">
      <c r="A10" s="23"/>
      <c r="B10" s="26"/>
      <c r="C10" s="26"/>
      <c r="D10" s="26"/>
      <c r="E10" s="33"/>
      <c r="F10" s="33"/>
      <c r="G10" s="9" t="s">
        <v>15</v>
      </c>
      <c r="H10" s="6">
        <v>2217.02</v>
      </c>
      <c r="I10" s="26"/>
    </row>
    <row r="11" spans="1:9" s="1" customFormat="1" ht="48" customHeight="1">
      <c r="A11" s="25"/>
      <c r="B11" s="26"/>
      <c r="C11" s="26"/>
      <c r="D11" s="26"/>
      <c r="E11" s="33"/>
      <c r="F11" s="33"/>
      <c r="G11" s="6" t="s">
        <v>16</v>
      </c>
      <c r="H11" s="12">
        <v>174185.35</v>
      </c>
      <c r="I11" s="26"/>
    </row>
    <row r="12" spans="1:9" s="1" customFormat="1" ht="123" customHeight="1">
      <c r="A12" s="22">
        <v>3</v>
      </c>
      <c r="B12" s="27" t="s">
        <v>21</v>
      </c>
      <c r="C12" s="27"/>
      <c r="D12" s="29" t="s">
        <v>22</v>
      </c>
      <c r="E12" s="34" t="s">
        <v>23</v>
      </c>
      <c r="F12" s="39" t="s">
        <v>24</v>
      </c>
      <c r="G12" s="8" t="s">
        <v>25</v>
      </c>
      <c r="H12" s="7">
        <v>36040.339999999997</v>
      </c>
      <c r="I12" s="22" t="s">
        <v>26</v>
      </c>
    </row>
    <row r="13" spans="1:9" s="1" customFormat="1" ht="18" customHeight="1">
      <c r="A13" s="23"/>
      <c r="B13" s="28"/>
      <c r="C13" s="28"/>
      <c r="D13" s="29"/>
      <c r="E13" s="35"/>
      <c r="F13" s="40"/>
      <c r="G13" s="6" t="s">
        <v>16</v>
      </c>
      <c r="H13" s="7">
        <f>H12</f>
        <v>36040.339999999997</v>
      </c>
      <c r="I13" s="23"/>
    </row>
    <row r="14" spans="1:9" s="1" customFormat="1" ht="37.35" customHeight="1">
      <c r="A14" s="22"/>
      <c r="B14" s="26"/>
      <c r="C14" s="26"/>
      <c r="D14" s="30"/>
      <c r="E14" s="33"/>
      <c r="F14" s="33"/>
      <c r="G14" s="9"/>
      <c r="H14" s="6"/>
      <c r="I14" s="33"/>
    </row>
    <row r="15" spans="1:9" s="1" customFormat="1" ht="37.35" customHeight="1">
      <c r="A15" s="23"/>
      <c r="B15" s="26"/>
      <c r="C15" s="26"/>
      <c r="D15" s="30"/>
      <c r="E15" s="33"/>
      <c r="F15" s="33"/>
      <c r="G15" s="9"/>
      <c r="H15" s="6"/>
      <c r="I15" s="33"/>
    </row>
    <row r="16" spans="1:9" s="1" customFormat="1" ht="37.35" customHeight="1">
      <c r="A16" s="23"/>
      <c r="B16" s="26"/>
      <c r="C16" s="26"/>
      <c r="D16" s="30"/>
      <c r="E16" s="33"/>
      <c r="F16" s="33"/>
      <c r="G16" s="9"/>
      <c r="H16" s="6"/>
      <c r="I16" s="33"/>
    </row>
    <row r="17" spans="1:9" s="1" customFormat="1" ht="70.95" customHeight="1">
      <c r="A17" s="24"/>
      <c r="B17" s="26"/>
      <c r="C17" s="26"/>
      <c r="D17" s="30"/>
      <c r="E17" s="33"/>
      <c r="F17" s="33"/>
      <c r="G17" s="6"/>
      <c r="H17" s="6"/>
      <c r="I17" s="33"/>
    </row>
    <row r="18" spans="1:9" ht="37.35" customHeight="1">
      <c r="H18" s="2">
        <f>H13+H11+H7</f>
        <v>228870.45</v>
      </c>
    </row>
  </sheetData>
  <mergeCells count="31">
    <mergeCell ref="I4:I7"/>
    <mergeCell ref="I8:I11"/>
    <mergeCell ref="I12:I13"/>
    <mergeCell ref="I14:I17"/>
    <mergeCell ref="E12:E13"/>
    <mergeCell ref="E14:E17"/>
    <mergeCell ref="F4:F7"/>
    <mergeCell ref="F8:F11"/>
    <mergeCell ref="F12:F13"/>
    <mergeCell ref="F14:F17"/>
    <mergeCell ref="C12:C13"/>
    <mergeCell ref="C14:C17"/>
    <mergeCell ref="D4:D7"/>
    <mergeCell ref="D8:D11"/>
    <mergeCell ref="D12:D13"/>
    <mergeCell ref="D14:D17"/>
    <mergeCell ref="A12:A13"/>
    <mergeCell ref="A14:A17"/>
    <mergeCell ref="B4:B7"/>
    <mergeCell ref="B8:B11"/>
    <mergeCell ref="B12:B13"/>
    <mergeCell ref="B14:B17"/>
    <mergeCell ref="A1:H1"/>
    <mergeCell ref="A2:H2"/>
    <mergeCell ref="F3:G3"/>
    <mergeCell ref="A4:A7"/>
    <mergeCell ref="A8:A11"/>
    <mergeCell ref="C4:C7"/>
    <mergeCell ref="C8:C11"/>
    <mergeCell ref="E4:E7"/>
    <mergeCell ref="E8:E11"/>
  </mergeCells>
  <phoneticPr fontId="11" type="noConversion"/>
  <printOptions horizontalCentered="1"/>
  <pageMargins left="0.70069444444444495" right="0.70069444444444495" top="0.27500000000000002" bottom="0.27500000000000002" header="0.29861111111111099" footer="0.29861111111111099"/>
  <pageSetup paperSize="8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8" sqref="D18:D21"/>
    </sheetView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8" sqref="D18:D21"/>
    </sheetView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2020-04-27T09:09:00Z</dcterms:created>
  <dcterms:modified xsi:type="dcterms:W3CDTF">2021-10-13T09:14:36Z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5F5F50A21D214041B334391C5EC59F79</vt:lpwstr>
  </property>
</Properties>
</file>