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7" sheetId="1" r:id="rId1"/>
  </sheets>
  <definedNames>
    <definedName name="_xlnm._FilterDatabase" localSheetId="0" hidden="1">Sheet7!$A$4:$R$4</definedName>
    <definedName name="_xlnm.Print_Titles" localSheetId="0">Sheet7!$3:$4</definedName>
    <definedName name="_xlnm.Print_Area" localSheetId="0">Sheet7!$A$1:$R$64</definedName>
  </definedNames>
  <calcPr calcId="144525"/>
</workbook>
</file>

<file path=xl/sharedStrings.xml><?xml version="1.0" encoding="utf-8"?>
<sst xmlns="http://schemas.openxmlformats.org/spreadsheetml/2006/main" count="671" uniqueCount="318">
  <si>
    <t>附件</t>
  </si>
  <si>
    <t>2022年第五批巩固拓展脱贫攻坚成果资金项目计划表</t>
  </si>
  <si>
    <t>序号</t>
  </si>
  <si>
    <t>乡（镇）</t>
  </si>
  <si>
    <t>村</t>
  </si>
  <si>
    <t>重点村类别</t>
  </si>
  <si>
    <t>项目类别</t>
  </si>
  <si>
    <t>项目名称</t>
  </si>
  <si>
    <t>主要建设内容及规模</t>
  </si>
  <si>
    <t>衔接资金（万元）</t>
  </si>
  <si>
    <t>绩效目标</t>
  </si>
  <si>
    <t>主管部门</t>
  </si>
  <si>
    <t>业主单位</t>
  </si>
  <si>
    <t>受益户数</t>
  </si>
  <si>
    <t>受益人口数</t>
  </si>
  <si>
    <t>其中受益脱贫户数</t>
  </si>
  <si>
    <t>其中受益脱贫人口数</t>
  </si>
  <si>
    <t>建设期限</t>
  </si>
  <si>
    <t>项目效益</t>
  </si>
  <si>
    <t>群众参与和带贫减贫机制</t>
  </si>
  <si>
    <t>受益对象满意度</t>
  </si>
  <si>
    <t>各乡镇</t>
  </si>
  <si>
    <t>各村</t>
  </si>
  <si>
    <t>否</t>
  </si>
  <si>
    <t>就业帮扶项目</t>
  </si>
  <si>
    <t>第二批就业补助项目</t>
  </si>
  <si>
    <t>各村脱贫户及“三类对象”省外交通补贴、公益性岗位补贴、帮扶车间补贴、企业吸纳就业相关补贴等</t>
  </si>
  <si>
    <t>2022年5-10月</t>
  </si>
  <si>
    <t>促进脱贫户及“三类对象”务工就业，安置公益性岗位就业，鼓励企业、车间吸纳就业</t>
  </si>
  <si>
    <t>引导帮扶对象就业，鼓励各类实体、帮扶车间吸纳就业，安置公益性岗位就业</t>
  </si>
  <si>
    <t>县人社局</t>
  </si>
  <si>
    <t>县就业创业服务中心</t>
  </si>
  <si>
    <t>产业发展项目</t>
  </si>
  <si>
    <t>第二批早稻种植奖补项目</t>
  </si>
  <si>
    <t>对早稻种植100亩以上的种植大户进行奖补</t>
  </si>
  <si>
    <t>2022年5-9月</t>
  </si>
  <si>
    <t>对早稻种植100亩以上的种植大户进行政策资金奖补，解决乡村振兴粮食产业发展问题，确保粮食安全</t>
  </si>
  <si>
    <t>稳定粮食生产面积，促进水稻产业发展，提高群众种粮效益，确保粮食安全</t>
  </si>
  <si>
    <t>县农业农村局</t>
  </si>
  <si>
    <t>村级合作社</t>
  </si>
  <si>
    <t>其他</t>
  </si>
  <si>
    <t>第二批“雨露计划”补助项目</t>
  </si>
  <si>
    <t>对各村脱贫户及“三类对象”参加中高职教育在校学生进行补助</t>
  </si>
  <si>
    <t>帮助400名脱贫户及“三类对象”学生参加中、高职教育人均每学期补助1500元</t>
  </si>
  <si>
    <t>改善脱贫群众生产生活条件</t>
  </si>
  <si>
    <t>县乡村振兴局</t>
  </si>
  <si>
    <t>油山林场</t>
  </si>
  <si>
    <t>油山分场（油山垦殖场）</t>
  </si>
  <si>
    <t>珠兴山高标准示范富硒脐橙果园建设</t>
  </si>
  <si>
    <t xml:space="preserve">珠兴山高标准示范富硒脐橙果园建设：新建200亩高标准示范富硒脐橙园（含标准化、生态化整带、打穴、高效有机肥、大苗定植、果园机械化、水肥一体化，配套建设水、电、路等建设内容） </t>
  </si>
  <si>
    <t>果园建成丰产后林场每年纯收益50万元以上，示范带动林场周边群众发展高标准富硒脐橙，解决果园周边部分群众就业，增加收入</t>
  </si>
  <si>
    <t>巩固林场脱贫成果，带动林场周边群众发展高标准富硒脐橙，解决果园周边部分群众就业，增加脱贫户劳务收入</t>
  </si>
  <si>
    <t>县林业局、县农业农村局</t>
  </si>
  <si>
    <t>安西镇</t>
  </si>
  <si>
    <t>大星村</t>
  </si>
  <si>
    <t>是</t>
  </si>
  <si>
    <t>基础设施配套提升</t>
  </si>
  <si>
    <t>安西橙馨苑易地扶贫搬迁安置点后续扶持项目</t>
  </si>
  <si>
    <t>安置点排污管道全面疏通维修（约1500米），新增管网900米，下水道预制块120米（0.4米*0.6米规格200块），安置点安装太阳能路灯20盏，安置点一期安装楼梯灯80盏，一期新增干粉灭火器60个等相关配套设施，按要求建设装修一个30平米左右的“童心港湾”并配备相应配套设施</t>
  </si>
  <si>
    <t>解决280户810人的易地扶贫搬迁安置点下水道管网改造提升等问题，解决一期无楼道灯、无太阳能灯问题，配置必要的灭火器解决安置点留守儿童无人辅导等问题</t>
  </si>
  <si>
    <t>解决安置点管网提升、留守儿童无人辅导、消防灭火器缺少等问题，提升安置点整体功能</t>
  </si>
  <si>
    <t>安西镇人民政府</t>
  </si>
  <si>
    <t>古陂镇</t>
  </si>
  <si>
    <t>古陂居委会</t>
  </si>
  <si>
    <t>古陂镇易地扶贫搬迁安置点后续扶持项目</t>
  </si>
  <si>
    <t xml:space="preserve">建设两层砖混结构安置点“一站式”社区服务中心 </t>
  </si>
  <si>
    <t>解决安置点无“一站式”服务场所问题并修复安置点部分基础设施问题</t>
  </si>
  <si>
    <t>建成一座“一站式”社区管理服务中心</t>
  </si>
  <si>
    <t>古陂镇人民政府</t>
  </si>
  <si>
    <t>西牛镇</t>
  </si>
  <si>
    <t>西牛居委会</t>
  </si>
  <si>
    <t>基础（消防）设施配套改造提升</t>
  </si>
  <si>
    <t>金牛花园易地扶贫搬迁安置点后续扶持项目</t>
  </si>
  <si>
    <t>对安置点电气火灾监控器、火警报警控制柜等故障进行改造提升，对安置点消防水泵问题进行改造提升并维修相关故障，对安置点楼层指示灯、安全出口牌等进行改造提升，按要求更换过期灭火器，对消防水泵房、消防控制室水雾仪等故障进行改造提升，增加足量的消防水枪等，对安置点部分基础设施进行维修并配备补齐部分基础设施功能等</t>
  </si>
  <si>
    <t>解决216户770人的易地扶贫搬迁安置点消防安全隐患问题</t>
  </si>
  <si>
    <t>完善安置点整体消防设施提升改造</t>
  </si>
  <si>
    <t>西牛镇人民政府</t>
  </si>
  <si>
    <t>旁塘村</t>
  </si>
  <si>
    <t>基础设施建设</t>
  </si>
  <si>
    <t>旁塘村荒基坝至东岗上道路建设项目</t>
  </si>
  <si>
    <t>旁塘村荒基坝至东岗上道路建设长约650米，宽6米，厚0.18米</t>
  </si>
  <si>
    <t>完成道路建设长650米，解决脱贫人口49户149人出行难问题</t>
  </si>
  <si>
    <t>大塘埠镇</t>
  </si>
  <si>
    <t>万星村</t>
  </si>
  <si>
    <t>省定</t>
  </si>
  <si>
    <t>污水管网建设项目</t>
  </si>
  <si>
    <t>污水管网dn200HDPE内肋增强螺旋波纹管49米，dn300HDPE内肋增强螺旋波纹管666米，dn400HDPE内肋增强螺旋波纹管414米，dn500HDPE内肋增强螺旋波纹管145米，dn600HDPE内肋增强螺旋波纹管130米</t>
  </si>
  <si>
    <t>完成污水管网建设长1.4公里，改善脱贫人口24户107人生活居住环境</t>
  </si>
  <si>
    <t>大塘埠镇人民政府</t>
  </si>
  <si>
    <t>小江镇</t>
  </si>
  <si>
    <t>圳下村</t>
  </si>
  <si>
    <t>县定</t>
  </si>
  <si>
    <t>下屋小组小型水稻机械化育秧中心建设项目</t>
  </si>
  <si>
    <t>播种车间447.65㎡，外遮阳塑料膜连栋温室3168㎡，配套机械设备以及基础设施</t>
  </si>
  <si>
    <t>完成育秧中心建设可供3000亩大田育秧，带动32户103人脱贫户参与产业发展</t>
  </si>
  <si>
    <t>小江镇人民政府</t>
  </si>
  <si>
    <t>坳上村</t>
  </si>
  <si>
    <t>田螺下小组小型水稻机械化育秧中心建设项目</t>
  </si>
  <si>
    <t xml:space="preserve">播种车间470.17㎡，外遮阳塑料膜连栋温室3072㎡，配套机械设备以及基础设施        </t>
  </si>
  <si>
    <t>完成育秧中心建设可供3000亩大田育秧，带动35户113人脱贫户参与产业发展</t>
  </si>
  <si>
    <t>大阿镇</t>
  </si>
  <si>
    <t>西江村</t>
  </si>
  <si>
    <t>市定</t>
  </si>
  <si>
    <t>沙坝上小组小型水稻育秧中心建设项目</t>
  </si>
  <si>
    <t>播种车间540.5㎡，外遮阳塑料膜连栋温室3840㎡，配套机械设备以及基础设施</t>
  </si>
  <si>
    <t>完成育秧中心建设可供3000亩大田育秧，带动58户220人脱贫户参与产业发展</t>
  </si>
  <si>
    <t>大阿镇人民政府</t>
  </si>
  <si>
    <t>大桥镇</t>
  </si>
  <si>
    <t>青光村</t>
  </si>
  <si>
    <t>竹园背中型水稻机械化育秧中心建设项目</t>
  </si>
  <si>
    <t>播种车间1296㎡，外遮阳塑料膜连栋温室5148㎡，配套机械设备以及基础设施</t>
  </si>
  <si>
    <t>完成育秧中心建设可供5000亩大田育秧，带动75户247人脱贫户参与产业发展</t>
  </si>
  <si>
    <t>大桥镇人民政府</t>
  </si>
  <si>
    <t>铁石口镇</t>
  </si>
  <si>
    <t>长远村</t>
  </si>
  <si>
    <t>石结头小组水稻机械化育秧中心建设项目</t>
  </si>
  <si>
    <t>播种车间432㎡，外遮阳塑料膜连栋温室3072㎡，配套机械设备以及基础设施</t>
  </si>
  <si>
    <t>完成育秧中心建设可供3000亩大田育秧，带动58户196人脱贫户参与产业发展</t>
  </si>
  <si>
    <t>铁石口镇人民政府</t>
  </si>
  <si>
    <t>嘉定镇</t>
  </si>
  <si>
    <t>上坑村</t>
  </si>
  <si>
    <t>嘉定镇上坑集中供水工程</t>
  </si>
  <si>
    <t>取水口改造，一体化净水器反应罐更换，新增一套次氯酸钠发生器及配套设备</t>
  </si>
  <si>
    <t>完成取水口改造，更换一体化净水器反应罐，新增一套次氯酸钠发生器及配套设备，提升脱贫人口36户111人饮水安全保障能力</t>
  </si>
  <si>
    <t>县水利局</t>
  </si>
  <si>
    <t>嘉定镇人民政府</t>
  </si>
  <si>
    <t>崇仙乡</t>
  </si>
  <si>
    <t>迳头村</t>
  </si>
  <si>
    <t>崇仙乡背迳集中供水工程巩固提升工程</t>
  </si>
  <si>
    <t>新增一套次氯酸钠发生器及配套设备，新增电缆500米</t>
  </si>
  <si>
    <t>完成新增次氯酸钠消毒设备一套，提升脱贫人口32户135人饮水安全保障能力</t>
  </si>
  <si>
    <t>崇仙乡人民政府</t>
  </si>
  <si>
    <t>油山镇</t>
  </si>
  <si>
    <t>油山居委会</t>
  </si>
  <si>
    <t>油山镇圩镇饮水工程巩固提升工程</t>
  </si>
  <si>
    <t>滤砂更换10m³，新建18.24平方米简易板房一座，400米电缆，新增一套次氯酸钠发生器及配套设备</t>
  </si>
  <si>
    <t>完成新增次氯酸钠消毒设备一套，提升脱贫人口20户50人饮水安全保障能力</t>
  </si>
  <si>
    <t>油山镇人民政府</t>
  </si>
  <si>
    <t>热水村</t>
  </si>
  <si>
    <t>安西镇热水村集中供水工程巩固提升工程</t>
  </si>
  <si>
    <t>新建混凝土拦水坝一座，铺设DN110PE管（pn=1.00MPa）1200米浑水管及阀门等管道附属工程，新增500t/d一体化净水器一座，新增一套次氯酸钠发生器及附属设备，新建管理房一座，场地硬化300㎡，新建砖砌围墙121米，水池砼盖板150㎡，新增电缆200米</t>
  </si>
  <si>
    <t>完成新增一体化净水设备，新增次氯酸钠消毒设备，完善厂区围墙、改造1.2km原水管工作，提升脱贫人口35户119人饮水安全保障能力</t>
  </si>
  <si>
    <t>曾屋村</t>
  </si>
  <si>
    <t>西牛镇曾屋村曾坑供水工程巩固提升工程</t>
  </si>
  <si>
    <t>新建5m混凝土拦水坝一座，新增200t/d一体化净水器一座，新增一套次氯酸钠发生器及附属设备，新建管理房一座，场地硬化155㎡，新建砖砌围墙81米，DN90PE管（pn=1.00MPa）100米，阀门等管道附属工程</t>
  </si>
  <si>
    <t>完成新增一体化净水设备，新增次氯酸钠消毒设备，完善厂区工程、改造取水工程工作，提升脱贫人口38户129人饮水安全保障能力</t>
  </si>
  <si>
    <t>新庄村</t>
  </si>
  <si>
    <t>小江镇新庄村水厂巩固提升工程</t>
  </si>
  <si>
    <t>场地硬化760㎡，植草护坡100m²，砖砌围墙267米，新建管理房一座，新增350t/d一体化净水器一座，新增一套次氯酸钠发生器及附属设备</t>
  </si>
  <si>
    <t>完成新增一体化净水设备，新增次氯酸钠消毒设备，完善厂区工程工作，提升脱贫人口88户268人饮水安全保障能力</t>
  </si>
  <si>
    <t>中兴村</t>
  </si>
  <si>
    <t>小江镇迳口自来水厂巩固提升工程</t>
  </si>
  <si>
    <t>新建8m混凝土拦水坝一座，现状混凝土拦水坝加高1米，现状混凝土拦水坝河床清淤10m3，DN200PE管浑水管2200米（pn=1.00MPa），DN160PE管配水管300米（pn=1.00MPa），DN110PE管配水管1000米（pn=1.00MPa），附属工程等</t>
  </si>
  <si>
    <t>完成2.2km管道铺设，提升脱贫人口391户1280人饮水安全保障能力</t>
  </si>
  <si>
    <t>竹村村</t>
  </si>
  <si>
    <t>大桥镇竹村村集中供水工程巩固提升工程</t>
  </si>
  <si>
    <t>新建5m混凝土拦水坝一座，铺设DN160PE浑水管（pn=1.00MPa）20米</t>
  </si>
  <si>
    <t>完成新建拦水坝等，提升脱贫人口50户260人饮水安全保障能力</t>
  </si>
  <si>
    <t>新田镇</t>
  </si>
  <si>
    <t>新田村</t>
  </si>
  <si>
    <t>新田村集中供水工程巩固提升工程</t>
  </si>
  <si>
    <t>取水工程：新建混凝土拦水坝一座，输配水管工程：新建DN160PE管2300米，新建DN110PE管6000米、阀门等附属管道工程，净水厂工程：200t/d一体化净水设备一座、75t清水池一座、管理房一座、厂区附属工程</t>
  </si>
  <si>
    <t>完成新田村集中供水工程巩固提升工程建设，提升脱贫人口88户295人饮水安全保障能力</t>
  </si>
  <si>
    <t>新田镇人民政府</t>
  </si>
  <si>
    <t>前山村</t>
  </si>
  <si>
    <t>西牛镇自来水管网提升巩固工程</t>
  </si>
  <si>
    <t>西牛镇前山村自来水管网延伸工程：新建配水主管DN110PE管850米、DN90PE管3000米、DN63PE管750米，入户管DN50PE管1920米、DN32PE管3840米以及相应管道阀门工程，黄泥村黄泥安置区自来水管网延伸工程：新建配水主管DN90PE管15米、DN63PE管75米、DN50PE管895米、DN32PE管105米，入户管DN32PE管342米，年丰村、黄泥村自来水管网提升工程：新建增压泵站（Q=66.67m3/h，H=30m)一座</t>
  </si>
  <si>
    <t>完成自来水管网延伸工程建设，新增加压泵站一座，提升脱贫人口100户316人饮水安全保障能力</t>
  </si>
  <si>
    <t>信丰润泉公司</t>
  </si>
  <si>
    <t>桐梓村</t>
  </si>
  <si>
    <t>老脐橙场道路建设</t>
  </si>
  <si>
    <t>老脐橙场新建沥青路面长600米，宽3.5米，厚0.18米</t>
  </si>
  <si>
    <t xml:space="preserve">2022年5-9月 </t>
  </si>
  <si>
    <t>完成沥青路面长600米，解决群众出行难问题，脱贫人口8户25人受益</t>
  </si>
  <si>
    <t>改善贫困群众生产生活条件</t>
  </si>
  <si>
    <t>桥头村</t>
  </si>
  <si>
    <t>桥头村崩岗下、军营小组莲子基地水利设施项目</t>
  </si>
  <si>
    <t>桥头村莲子基地水渠建设长200米，规格（0.3米*0.5米*0.25米），堡坎1座长6米，桥梁建设长10米、规格宽2.5米、高3.5米</t>
  </si>
  <si>
    <t>完成水渠建设200米、桥梁1座，解决了200亩农田灌溉问题和55户204人脱贫人口出行难问题</t>
  </si>
  <si>
    <t>崇仙村</t>
  </si>
  <si>
    <t>崇仙村蔬菜基地道路基础设施建设项目</t>
  </si>
  <si>
    <t>崇仙村蔬菜基地机耕道建设（碎石路面）长1400米、宽3.5米</t>
  </si>
  <si>
    <t>完成路基建设1400米，解决蔬菜基地运输难问题，可使脱贫人口46户160人受益</t>
  </si>
  <si>
    <t>明星村</t>
  </si>
  <si>
    <t>腊树下小组烟叶、稻蛙基地道路硬化设施项目</t>
  </si>
  <si>
    <t>腊树下小组烟叶、稻蛙基地道路硬化长460米（3.5米*0.18米）</t>
  </si>
  <si>
    <t>完成腊树下小组烟叶、稻蛙基地道路硬化长460米，解决了基地农产品运输难问题，可使脱贫人口21户71人受益</t>
  </si>
  <si>
    <t>沙坝上小组草菇基地基础设施项目</t>
  </si>
  <si>
    <t>沙坝上小组草菇基地道路硬化355㎡，地面硬化405㎡，水电安装、管道、配线等基础配套设施</t>
  </si>
  <si>
    <t>完善草菇基地道路硬化355㎡，地面硬化405㎡等配套设施，改善了基地生产条件，可使8户31人脱贫人口受益</t>
  </si>
  <si>
    <t>省级</t>
  </si>
  <si>
    <t>青光村竹园背小组豆腐坊建设项目</t>
  </si>
  <si>
    <t>建设豆腐作坊木结构房屋120平方米</t>
  </si>
  <si>
    <t>完成豆腐作坊木结构房屋120平方米建设,进一步壮大村集体经济，可使11户50人脱贫人口受益</t>
  </si>
  <si>
    <t>竹村村粮食生产机械设备添置</t>
  </si>
  <si>
    <t>购买全喂入联合收割机一台</t>
  </si>
  <si>
    <t>购买收割机一台，解决了粮食生产农机不足难题，可使10户46人脱贫人口受益</t>
  </si>
  <si>
    <t>黎明村</t>
  </si>
  <si>
    <t>谢屋岭集体脐橙基地水沟建设</t>
  </si>
  <si>
    <t>集体脐橙基地水沟建设长570米，规格0.3米*0.3米</t>
  </si>
  <si>
    <t>完成集体脐橙基地水沟建设长570米，解决脐橙产业发展问题</t>
  </si>
  <si>
    <t>阳光村</t>
  </si>
  <si>
    <t>旗杆下蔬菜基地水渠建设</t>
  </si>
  <si>
    <t>旗杆下蔬菜基地改善大棚用水施设，水渠建设长260米，规格0.3米*0.3米，主管道PE管DN160长250米</t>
  </si>
  <si>
    <t>完成旗杆下蔬菜基地水渠建设260米，主管道250米，解决大棚蔬菜基地用水困难问题，其中脱贫人口3户9人受益</t>
  </si>
  <si>
    <t>大屋村</t>
  </si>
  <si>
    <t>基础设施建设项目</t>
  </si>
  <si>
    <t>丁坑小组水渠建设</t>
  </si>
  <si>
    <t>丁坑小组水渠建设长400米，规格0.4米*0.4米</t>
  </si>
  <si>
    <t>完成丁坑小组水渠建设长400米，解决小组农户20户87人55亩农田灌溉问题</t>
  </si>
  <si>
    <t>虎山乡</t>
  </si>
  <si>
    <t>虎山村</t>
  </si>
  <si>
    <t>上梅林早稻基地水利设施项目</t>
  </si>
  <si>
    <t>上梅林水渠建设长500米（宽0.4米*高0.6米）</t>
  </si>
  <si>
    <t>完成上梅林水渠建设长500米,可解决虎山村上梅林小组100亩农田灌溉问题，脱贫人口6户10人受益</t>
  </si>
  <si>
    <t>虎山乡人民政府</t>
  </si>
  <si>
    <t>土仔坳村</t>
  </si>
  <si>
    <t>围下早稻基地水利设施项目</t>
  </si>
  <si>
    <t>围下祖竹下山水圳建设长200米（宽0.4米*高0.4米），围下组独塅高水圳建设300米（宽0.4米，高0.4米），拦水坝建设1座（长5米，高3米，均宽1米）</t>
  </si>
  <si>
    <t>完成围下组水圳建设500米，拦水坝一座，可解决围下组160亩农田灌溉问题，脱贫户6户13人受益</t>
  </si>
  <si>
    <t>周坝村</t>
  </si>
  <si>
    <t>市级</t>
  </si>
  <si>
    <t>水稻种植基地道路护坡挡墙项目</t>
  </si>
  <si>
    <t>周坝村水稻种植基地道路护坡挡墙建设长39米，高4.9米，顶宽0.25米，基座宽4.2米</t>
  </si>
  <si>
    <t>完成护坡挡墙建设长39米，解决周坝村300亩水稻基础设施难题，可使38户103人脱贫人口受益</t>
  </si>
  <si>
    <t>芫甫村</t>
  </si>
  <si>
    <t>连塘面至长远大桥村主干道道路硬化项目</t>
  </si>
  <si>
    <t>村主干道道路硬化长170米，宽4.5米，厚0.2米，3.2米高限高杆一个</t>
  </si>
  <si>
    <t>完成道路硬化170米，解决了69户231人脱贫人口出行难问题</t>
  </si>
  <si>
    <t>江背村</t>
  </si>
  <si>
    <t>大营仔污水设施工程</t>
  </si>
  <si>
    <t>新建污水检查井70座，规格0.6米*0.6米，含井盖等设施</t>
  </si>
  <si>
    <t>完成污水检查井70座建设，解决了35户112人脱贫人口污水排放难问题，改善了村庄人居环境</t>
  </si>
  <si>
    <t>万隆乡</t>
  </si>
  <si>
    <t>立新村</t>
  </si>
  <si>
    <t>竹山背小组露天蔬菜产业基地基础设施建设</t>
  </si>
  <si>
    <t>竹山背小组露天蔬菜产业基地新建水渠长900米，宽0.4米，高0.4米</t>
  </si>
  <si>
    <t>完成竹山背小组水渠建设长900米，解决了立新村300亩农田灌溉难问题，可使37户100人脱贫人口受益</t>
  </si>
  <si>
    <t>万隆乡人民政府</t>
  </si>
  <si>
    <t>星村村</t>
  </si>
  <si>
    <t>布袋坑、垇仔上小组脐橙基地道路硬化项目</t>
  </si>
  <si>
    <t>布袋坑、垇仔上小组脐橙基地道路硬化长242米，宽3.5米，厚0.18米</t>
  </si>
  <si>
    <t>完成道路硬化242米，解决了脐橙基地运输难问题，可使7户16人脱贫人口受益</t>
  </si>
  <si>
    <t>百兰村</t>
  </si>
  <si>
    <t>河背组基础设施项目</t>
  </si>
  <si>
    <t>河背组河道砌堡坎，片石浆200米（高1.7米，底宽1.0米，上底宽0.6米）</t>
  </si>
  <si>
    <t>完成砌堡坎200米，解决了河背组农田灌溉难和防洪难问题，可使19户66人脱贫人口受益</t>
  </si>
  <si>
    <t>中星村</t>
  </si>
  <si>
    <t>出水塘组脐橙种植基地道路建设</t>
  </si>
  <si>
    <t>出水塘组脐橙种植基地道路建设长390米（宽3.5米*厚0.18米）</t>
  </si>
  <si>
    <t>完成基地道路建设项目390米，解决了基地运输难问题，可使1户3人脱贫人口受益</t>
  </si>
  <si>
    <t>双溪村</t>
  </si>
  <si>
    <t>仓下小组基础设施项目</t>
  </si>
  <si>
    <t>仓下小组水利堡坎建设长70米，高1.6米，均宽2.5米</t>
  </si>
  <si>
    <t>完成堡坎建设70米，解决了农田水利灌溉难问题，可使10户31人脱贫人口受益</t>
  </si>
  <si>
    <t>小河镇</t>
  </si>
  <si>
    <t>志和村</t>
  </si>
  <si>
    <t>志和村三条坑脐橙产业基地基础设施项目</t>
  </si>
  <si>
    <t>志和村三条坑脐橙产业基地排水沟建设长1000米（0.5米*0.5米、0.4米*0.4米等规格）</t>
  </si>
  <si>
    <t>完成水渠建设长1000米，解决600亩脐橙基地排水难问题可使脱贫人口18户50人受益</t>
  </si>
  <si>
    <t>小河镇人民政府</t>
  </si>
  <si>
    <t>小河村</t>
  </si>
  <si>
    <t>小河村长远陂小组甘蔗产业基地</t>
  </si>
  <si>
    <t>基地建设砼路面长60米，宽5.5米，厚0.18米（含路基平整），砼挡土墙30米（高3.5米，宽1米）等配套设施</t>
  </si>
  <si>
    <t>完成道路建设长60米等内容，解决了甘蔗产业发展问题，可使脱贫人口10户28人受益</t>
  </si>
  <si>
    <t>下屋小组荣运蔬菜基地基础设施建设项目</t>
  </si>
  <si>
    <t>下屋小组蔬菜产业基地道路回填土方324m³，机耕道铺瓜子片202.5㎡，水渠挖沟槽土方221.4m³，回填土81m³，余方弃置140.4m³，现浇砼水沟150米，宽0.8米，高0.8米，地坪整形250㎡，0.18米厚C25砼路面250㎡</t>
  </si>
  <si>
    <t>完成下屋小组蔬菜产业基地路机耕道面层铺瓜子片202.5㎡；现浇砼水沟150米等内容，解决蔬菜基地灌溉产业发展问题，可使脱贫人口35户121人受益</t>
  </si>
  <si>
    <t>墩仔高小组连心蔬菜基地水利设施项目</t>
  </si>
  <si>
    <t>墩仔高小组连心蔬菜基地拦水坝建设长5.5米，上宽0.8米，下宽1.5米，高1.5米，24墙砌筑挡土墙长34米，高1.8米，24墙砌筑蓄水池长10米，宽10米，高1.5米，不锈钢护栏40米，砖砌24墙水渠长155米（宽1.2米*高0.8米）</t>
  </si>
  <si>
    <t>完成墩仔高小组连心蔬菜基地拦水坝建设长5.5米，砌筑挡土墙长34米，砌筑蓄水池长10米，不锈钢护栏40米，水渠长155米，解决蔬菜基地灌溉产业发展问题，可使脱贫人口6户16人受益</t>
  </si>
  <si>
    <t>金鸡村</t>
  </si>
  <si>
    <t>官仓背小组烟叶基地道路建设项目</t>
  </si>
  <si>
    <t>官仓背烟叶基地道路拆除和硬化650米（1950平方）及相关配套工程</t>
  </si>
  <si>
    <t>完成烟叶基地道路拆除和硬化长650米，解决烟叶基地产业出行问题，可使脱贫人口11户52人受益</t>
  </si>
  <si>
    <t>坑口村</t>
  </si>
  <si>
    <t>坑口村仙蜂谷养蜂基地建设项目</t>
  </si>
  <si>
    <t>平整土地3500平方米，蜂场硬化2500平方米，购买优良蜂种200箱，蜂箱200个</t>
  </si>
  <si>
    <t>完成硬化2500平方，蜂种200箱及蜂箱200个，带动村民养蜂产业发展，通过统一技术、统一品质、统一收购、统一销售，可使脱贫人口77户256人受益</t>
  </si>
  <si>
    <t>壮大村集体经济，改善脱贫群众生产生活条件</t>
  </si>
  <si>
    <t>红米塅村</t>
  </si>
  <si>
    <t>红米塅村养蜂基地建设项目</t>
  </si>
  <si>
    <t>平整土地300平方米，购买蜂种100箱，购买蜂箱100个</t>
  </si>
  <si>
    <t>完成土地300平方米、蜂种100箱和蜂箱100个，进一步壮大村集体经济，可使脱贫人口34户83人受益</t>
  </si>
  <si>
    <t>红米塅组粮食生产基地水利设施建设项目</t>
  </si>
  <si>
    <t>水渠建设长12米（0.3米*0.3米），堡坎长12米，高2米，均宽0.6米</t>
  </si>
  <si>
    <t>完成水渠建设12米和堡坎12米，解决了230亩农田灌溉难问题，可使脱贫人口10户25人受益</t>
  </si>
  <si>
    <t>正平镇</t>
  </si>
  <si>
    <t>正平村</t>
  </si>
  <si>
    <t>富竹坑水库至蛟龙坑农田水利建设项目</t>
  </si>
  <si>
    <t>富竹坑水库至蛟龙坑建设水渠长420米，宽0.3米，高0.4米</t>
  </si>
  <si>
    <t>完成水渠建设长420米，解决了900亩农田灌溉难问题，可使脱贫户18户59人受益</t>
  </si>
  <si>
    <t>改善群众生产生活条件</t>
  </si>
  <si>
    <t>正平镇人民政府</t>
  </si>
  <si>
    <t>九渡村</t>
  </si>
  <si>
    <t>上新屋祠堂背农田水利建设项目</t>
  </si>
  <si>
    <t>上新屋祠堂背水渠建设长270米，宽0.3米，高0.3米，铺设DN300涵管50米</t>
  </si>
  <si>
    <t>完成水渠建设长270米，解决了120亩农田灌溉难问题，可使脱贫户6户22人受益</t>
  </si>
  <si>
    <t>深坑村</t>
  </si>
  <si>
    <t>老阳寨农田水利建设项目</t>
  </si>
  <si>
    <t>老阳寨水渠建设长296米，宽0.4米，高0.4米</t>
  </si>
  <si>
    <t>完成水渠建设长296米，解决了200亩农田灌溉难问题，可使脱贫户9户40人受益</t>
  </si>
  <si>
    <t>石坳村</t>
  </si>
  <si>
    <t>河背农田水利建设项目</t>
  </si>
  <si>
    <t>河背山塘堤坝建设长20米，上宽4米，底宽12米，高8米，坝下涵管16米，斜涵等</t>
  </si>
  <si>
    <t>完成堤坝建设长20米，解决了150亩农田灌溉难问题，可使脱贫户7户20人受益</t>
  </si>
  <si>
    <t>下河仔背、围里等小组通组道路硬化及错车道建设</t>
  </si>
  <si>
    <t>下河仔背、围里等小组通组道路硬化总长430米，宽3米，厚 0.18米，建设错车道10处</t>
  </si>
  <si>
    <t>完成道路硬化长430米，错车道10处，解决群众出行问题，有脱贫人口15户56人受益</t>
  </si>
  <si>
    <t>道路及安全护栏设施建设项目</t>
  </si>
  <si>
    <t>道路路面改造长240米，宽4.5米，厚0.06米，建设安全护栏550米，高1米</t>
  </si>
  <si>
    <t>完成道路改造240米，安全护栏长550米，解决群众出行问题，有脱贫人口11户42人受益</t>
  </si>
  <si>
    <t>万星村数字乡村旅游产业发展项目</t>
  </si>
  <si>
    <t>改造原有房屋4栋，占地面积共495平方米，房屋整体改造、修缮、提升，用于民宿经营，发展乡村旅游产业</t>
  </si>
  <si>
    <t>2022年5-12月</t>
  </si>
  <si>
    <t>完成4栋民宿改造，发展乡村旅游产业，带动脱贫户27户108人增收</t>
  </si>
  <si>
    <t>带动群众发展乡村旅游产业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</si>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</sst>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\);[Red]\(0.0\)"/>
  </numFmts>
  <fonts count="30">
    <font>
      <sz val="11"/>
      <color indexed="8"/>
      <name val="宋体"/>
      <charset val="1"/>
    </font>
    <font>
      <sz val="11"/>
      <name val="宋体"/>
      <charset val="134"/>
    </font>
    <font>
      <sz val="11"/>
      <color rgb="FF000000"/>
      <name val="黑体"/>
      <charset val="1"/>
    </font>
    <font>
      <b/>
      <sz val="2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7" fillId="0" borderId="0">
      <protection locked="0"/>
    </xf>
    <xf numFmtId="0" fontId="13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6" fillId="0" borderId="0">
      <alignment vertical="center"/>
    </xf>
  </cellStyleXfs>
  <cellXfs count="69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76" fontId="0" fillId="2" borderId="0" xfId="0" applyNumberForma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177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176" fontId="0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57" fontId="1" fillId="2" borderId="2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left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57" fontId="5" fillId="2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9" fontId="7" fillId="3" borderId="2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47" applyFont="1" applyFill="1" applyBorder="1" applyAlignment="1">
      <alignment horizontal="left" vertical="center" wrapText="1"/>
    </xf>
    <xf numFmtId="9" fontId="7" fillId="2" borderId="2" xfId="0" applyNumberFormat="1" applyFont="1" applyFill="1" applyBorder="1" applyAlignment="1">
      <alignment horizontal="left" vertical="center" wrapText="1"/>
    </xf>
    <xf numFmtId="57" fontId="1" fillId="3" borderId="2" xfId="0" applyNumberFormat="1" applyFont="1" applyFill="1" applyBorder="1" applyAlignment="1">
      <alignment horizontal="center" vertical="center" wrapText="1"/>
    </xf>
    <xf numFmtId="9" fontId="7" fillId="3" borderId="2" xfId="0" applyNumberFormat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常规 10 2" xfId="49"/>
    <cellStyle name="60% - 强调文字颜色 6" xfId="50" builtinId="52"/>
    <cellStyle name="常规 2" xfId="51"/>
    <cellStyle name="常规 2 14" xfId="52"/>
    <cellStyle name="常规 3" xfId="53"/>
    <cellStyle name="常规 5" xfId="54"/>
    <cellStyle name="常规 7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4"/>
  <sheetViews>
    <sheetView tabSelected="1" workbookViewId="0">
      <selection activeCell="H64" sqref="H64"/>
    </sheetView>
  </sheetViews>
  <sheetFormatPr defaultColWidth="8" defaultRowHeight="13.5"/>
  <cols>
    <col min="1" max="1" width="5.125" style="2" customWidth="1"/>
    <col min="2" max="2" width="8.375" style="2" customWidth="1"/>
    <col min="3" max="3" width="7.625" style="3" customWidth="1"/>
    <col min="4" max="4" width="6.625" style="3" customWidth="1"/>
    <col min="5" max="5" width="10.625" style="3" customWidth="1"/>
    <col min="6" max="6" width="15.5" style="3" customWidth="1"/>
    <col min="7" max="7" width="39" style="4" customWidth="1"/>
    <col min="8" max="8" width="8.375" style="5" customWidth="1"/>
    <col min="9" max="10" width="6" style="2" customWidth="1"/>
    <col min="11" max="11" width="6.5" style="2" customWidth="1"/>
    <col min="12" max="12" width="6.875" style="2" customWidth="1"/>
    <col min="13" max="13" width="8.375" style="2" customWidth="1"/>
    <col min="14" max="14" width="29.25" style="4" customWidth="1"/>
    <col min="15" max="15" width="16.625" style="4" customWidth="1"/>
    <col min="16" max="16" width="7" style="2" customWidth="1"/>
    <col min="17" max="17" width="8.125" style="2" customWidth="1"/>
    <col min="18" max="18" width="9.125" style="2" customWidth="1"/>
    <col min="19" max="251" width="9" style="2" customWidth="1"/>
    <col min="252" max="16384" width="8" style="2"/>
  </cols>
  <sheetData>
    <row r="1" ht="23" customHeight="1" spans="1:2">
      <c r="A1" s="6" t="s">
        <v>0</v>
      </c>
      <c r="B1" s="7"/>
    </row>
    <row r="2" s="1" customFormat="1" ht="27" customHeight="1" spans="1:18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9"/>
      <c r="O2" s="9"/>
      <c r="P2" s="8"/>
      <c r="Q2" s="8"/>
      <c r="R2" s="8"/>
    </row>
    <row r="3" s="1" customFormat="1" ht="24" customHeight="1" spans="1:1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/>
      <c r="K3" s="10"/>
      <c r="L3" s="10"/>
      <c r="M3" s="10"/>
      <c r="N3" s="50"/>
      <c r="O3" s="50"/>
      <c r="P3" s="10"/>
      <c r="Q3" s="10" t="s">
        <v>11</v>
      </c>
      <c r="R3" s="10" t="s">
        <v>12</v>
      </c>
    </row>
    <row r="4" s="1" customFormat="1" ht="57" customHeight="1" spans="1:18">
      <c r="A4" s="10"/>
      <c r="B4" s="10"/>
      <c r="C4" s="10"/>
      <c r="D4" s="10"/>
      <c r="E4" s="10"/>
      <c r="F4" s="10"/>
      <c r="G4" s="10"/>
      <c r="H4" s="11"/>
      <c r="I4" s="51" t="s">
        <v>13</v>
      </c>
      <c r="J4" s="51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52" t="s">
        <v>20</v>
      </c>
      <c r="Q4" s="10"/>
      <c r="R4" s="10"/>
    </row>
    <row r="5" ht="67.5" spans="1:18">
      <c r="A5" s="12">
        <v>1</v>
      </c>
      <c r="B5" s="13" t="s">
        <v>21</v>
      </c>
      <c r="C5" s="13" t="s">
        <v>22</v>
      </c>
      <c r="D5" s="13" t="s">
        <v>23</v>
      </c>
      <c r="E5" s="12" t="s">
        <v>24</v>
      </c>
      <c r="F5" s="12" t="s">
        <v>25</v>
      </c>
      <c r="G5" s="14" t="s">
        <v>26</v>
      </c>
      <c r="H5" s="15">
        <v>221</v>
      </c>
      <c r="I5" s="12">
        <v>1000</v>
      </c>
      <c r="J5" s="12">
        <v>2000</v>
      </c>
      <c r="K5" s="12">
        <v>980</v>
      </c>
      <c r="L5" s="12">
        <v>1960</v>
      </c>
      <c r="M5" s="53" t="s">
        <v>27</v>
      </c>
      <c r="N5" s="54" t="s">
        <v>28</v>
      </c>
      <c r="O5" s="17" t="s">
        <v>29</v>
      </c>
      <c r="P5" s="55">
        <v>0.98</v>
      </c>
      <c r="Q5" s="55" t="s">
        <v>30</v>
      </c>
      <c r="R5" s="12" t="s">
        <v>31</v>
      </c>
    </row>
    <row r="6" ht="67.5" spans="1:18">
      <c r="A6" s="12">
        <v>2</v>
      </c>
      <c r="B6" s="13" t="s">
        <v>21</v>
      </c>
      <c r="C6" s="13" t="s">
        <v>22</v>
      </c>
      <c r="D6" s="13" t="s">
        <v>23</v>
      </c>
      <c r="E6" s="16" t="s">
        <v>32</v>
      </c>
      <c r="F6" s="16" t="s">
        <v>33</v>
      </c>
      <c r="G6" s="17" t="s">
        <v>34</v>
      </c>
      <c r="H6" s="18">
        <v>355.02</v>
      </c>
      <c r="I6" s="16">
        <v>393</v>
      </c>
      <c r="J6" s="16">
        <v>1768</v>
      </c>
      <c r="K6" s="16">
        <v>23</v>
      </c>
      <c r="L6" s="16">
        <v>75</v>
      </c>
      <c r="M6" s="56" t="s">
        <v>35</v>
      </c>
      <c r="N6" s="54" t="s">
        <v>36</v>
      </c>
      <c r="O6" s="17" t="s">
        <v>37</v>
      </c>
      <c r="P6" s="55">
        <v>0.98</v>
      </c>
      <c r="Q6" s="55" t="s">
        <v>38</v>
      </c>
      <c r="R6" s="16" t="s">
        <v>39</v>
      </c>
    </row>
    <row r="7" ht="40.5" spans="1:18">
      <c r="A7" s="12">
        <v>3</v>
      </c>
      <c r="B7" s="13" t="s">
        <v>21</v>
      </c>
      <c r="C7" s="13" t="s">
        <v>22</v>
      </c>
      <c r="D7" s="13" t="s">
        <v>23</v>
      </c>
      <c r="E7" s="12" t="s">
        <v>40</v>
      </c>
      <c r="F7" s="12" t="s">
        <v>41</v>
      </c>
      <c r="G7" s="14" t="s">
        <v>42</v>
      </c>
      <c r="H7" s="15">
        <v>60</v>
      </c>
      <c r="I7" s="12">
        <v>400</v>
      </c>
      <c r="J7" s="12">
        <v>1200</v>
      </c>
      <c r="K7" s="12">
        <v>400</v>
      </c>
      <c r="L7" s="12">
        <v>1200</v>
      </c>
      <c r="M7" s="53" t="s">
        <v>27</v>
      </c>
      <c r="N7" s="54" t="s">
        <v>43</v>
      </c>
      <c r="O7" s="17" t="s">
        <v>44</v>
      </c>
      <c r="P7" s="55">
        <v>0.98</v>
      </c>
      <c r="Q7" s="55" t="s">
        <v>45</v>
      </c>
      <c r="R7" s="12" t="s">
        <v>45</v>
      </c>
    </row>
    <row r="8" ht="94.5" spans="1:18">
      <c r="A8" s="12">
        <v>4</v>
      </c>
      <c r="B8" s="19" t="s">
        <v>46</v>
      </c>
      <c r="C8" s="19" t="s">
        <v>47</v>
      </c>
      <c r="D8" s="13" t="s">
        <v>23</v>
      </c>
      <c r="E8" s="19" t="s">
        <v>32</v>
      </c>
      <c r="F8" s="19" t="s">
        <v>48</v>
      </c>
      <c r="G8" s="20" t="s">
        <v>49</v>
      </c>
      <c r="H8" s="21">
        <v>175</v>
      </c>
      <c r="I8" s="19">
        <v>120</v>
      </c>
      <c r="J8" s="19">
        <v>502</v>
      </c>
      <c r="K8" s="19">
        <v>32</v>
      </c>
      <c r="L8" s="19">
        <v>152</v>
      </c>
      <c r="M8" s="19" t="s">
        <v>35</v>
      </c>
      <c r="N8" s="20" t="s">
        <v>50</v>
      </c>
      <c r="O8" s="20" t="s">
        <v>51</v>
      </c>
      <c r="P8" s="55">
        <v>0.95</v>
      </c>
      <c r="Q8" s="55" t="s">
        <v>52</v>
      </c>
      <c r="R8" s="19" t="s">
        <v>47</v>
      </c>
    </row>
    <row r="9" ht="94.5" spans="1:18">
      <c r="A9" s="12">
        <v>5</v>
      </c>
      <c r="B9" s="22" t="s">
        <v>53</v>
      </c>
      <c r="C9" s="22" t="s">
        <v>54</v>
      </c>
      <c r="D9" s="22" t="s">
        <v>55</v>
      </c>
      <c r="E9" s="22" t="s">
        <v>56</v>
      </c>
      <c r="F9" s="22" t="s">
        <v>57</v>
      </c>
      <c r="G9" s="23" t="s">
        <v>58</v>
      </c>
      <c r="H9" s="22">
        <v>79</v>
      </c>
      <c r="I9" s="57">
        <v>280</v>
      </c>
      <c r="J9" s="57">
        <v>810</v>
      </c>
      <c r="K9" s="57">
        <v>280</v>
      </c>
      <c r="L9" s="57">
        <v>810</v>
      </c>
      <c r="M9" s="58" t="s">
        <v>35</v>
      </c>
      <c r="N9" s="23" t="s">
        <v>59</v>
      </c>
      <c r="O9" s="59" t="s">
        <v>60</v>
      </c>
      <c r="P9" s="55">
        <v>0.95</v>
      </c>
      <c r="Q9" s="22" t="s">
        <v>45</v>
      </c>
      <c r="R9" s="22" t="s">
        <v>61</v>
      </c>
    </row>
    <row r="10" ht="40.5" spans="1:18">
      <c r="A10" s="12">
        <v>6</v>
      </c>
      <c r="B10" s="22" t="s">
        <v>62</v>
      </c>
      <c r="C10" s="22" t="s">
        <v>63</v>
      </c>
      <c r="D10" s="22" t="s">
        <v>23</v>
      </c>
      <c r="E10" s="22" t="s">
        <v>56</v>
      </c>
      <c r="F10" s="22" t="s">
        <v>64</v>
      </c>
      <c r="G10" s="23" t="s">
        <v>65</v>
      </c>
      <c r="H10" s="22">
        <v>57</v>
      </c>
      <c r="I10" s="57">
        <v>20</v>
      </c>
      <c r="J10" s="57">
        <v>111</v>
      </c>
      <c r="K10" s="57">
        <v>20</v>
      </c>
      <c r="L10" s="57">
        <v>111</v>
      </c>
      <c r="M10" s="58" t="s">
        <v>35</v>
      </c>
      <c r="N10" s="23" t="s">
        <v>66</v>
      </c>
      <c r="O10" s="59" t="s">
        <v>67</v>
      </c>
      <c r="P10" s="55">
        <v>0.95</v>
      </c>
      <c r="Q10" s="22" t="s">
        <v>45</v>
      </c>
      <c r="R10" s="22" t="s">
        <v>68</v>
      </c>
    </row>
    <row r="11" ht="108" spans="1:18">
      <c r="A11" s="12">
        <v>7</v>
      </c>
      <c r="B11" s="22" t="s">
        <v>69</v>
      </c>
      <c r="C11" s="22" t="s">
        <v>70</v>
      </c>
      <c r="D11" s="22" t="s">
        <v>23</v>
      </c>
      <c r="E11" s="22" t="s">
        <v>71</v>
      </c>
      <c r="F11" s="22" t="s">
        <v>72</v>
      </c>
      <c r="G11" s="23" t="s">
        <v>73</v>
      </c>
      <c r="H11" s="22">
        <v>48</v>
      </c>
      <c r="I11" s="57">
        <v>216</v>
      </c>
      <c r="J11" s="57">
        <v>770</v>
      </c>
      <c r="K11" s="57">
        <v>216</v>
      </c>
      <c r="L11" s="57">
        <v>770</v>
      </c>
      <c r="M11" s="58" t="s">
        <v>35</v>
      </c>
      <c r="N11" s="23" t="s">
        <v>74</v>
      </c>
      <c r="O11" s="59" t="s">
        <v>75</v>
      </c>
      <c r="P11" s="55">
        <v>0.95</v>
      </c>
      <c r="Q11" s="22" t="s">
        <v>45</v>
      </c>
      <c r="R11" s="22" t="s">
        <v>76</v>
      </c>
    </row>
    <row r="12" ht="40.5" spans="1:18">
      <c r="A12" s="12">
        <v>8</v>
      </c>
      <c r="B12" s="24" t="s">
        <v>69</v>
      </c>
      <c r="C12" s="24" t="s">
        <v>77</v>
      </c>
      <c r="D12" s="13" t="s">
        <v>23</v>
      </c>
      <c r="E12" s="12" t="s">
        <v>78</v>
      </c>
      <c r="F12" s="19" t="s">
        <v>79</v>
      </c>
      <c r="G12" s="25" t="s">
        <v>80</v>
      </c>
      <c r="H12" s="26">
        <v>50</v>
      </c>
      <c r="I12" s="24">
        <v>518</v>
      </c>
      <c r="J12" s="24">
        <v>2198</v>
      </c>
      <c r="K12" s="12">
        <v>49</v>
      </c>
      <c r="L12" s="24">
        <v>149</v>
      </c>
      <c r="M12" s="53" t="s">
        <v>35</v>
      </c>
      <c r="N12" s="54" t="s">
        <v>81</v>
      </c>
      <c r="O12" s="17" t="s">
        <v>44</v>
      </c>
      <c r="P12" s="55">
        <v>0.95</v>
      </c>
      <c r="Q12" s="55" t="s">
        <v>38</v>
      </c>
      <c r="R12" s="24" t="s">
        <v>76</v>
      </c>
    </row>
    <row r="13" ht="67.5" spans="1:18">
      <c r="A13" s="12">
        <v>9</v>
      </c>
      <c r="B13" s="24" t="s">
        <v>82</v>
      </c>
      <c r="C13" s="24" t="s">
        <v>83</v>
      </c>
      <c r="D13" s="13" t="s">
        <v>84</v>
      </c>
      <c r="E13" s="12" t="s">
        <v>78</v>
      </c>
      <c r="F13" s="24" t="s">
        <v>85</v>
      </c>
      <c r="G13" s="27" t="s">
        <v>86</v>
      </c>
      <c r="H13" s="26">
        <v>50</v>
      </c>
      <c r="I13" s="24">
        <v>407</v>
      </c>
      <c r="J13" s="24">
        <v>1649</v>
      </c>
      <c r="K13" s="24">
        <v>24</v>
      </c>
      <c r="L13" s="24">
        <v>107</v>
      </c>
      <c r="M13" s="53" t="s">
        <v>35</v>
      </c>
      <c r="N13" s="27" t="s">
        <v>87</v>
      </c>
      <c r="O13" s="17" t="s">
        <v>44</v>
      </c>
      <c r="P13" s="55">
        <v>0.95</v>
      </c>
      <c r="Q13" s="55" t="s">
        <v>38</v>
      </c>
      <c r="R13" s="24" t="s">
        <v>88</v>
      </c>
    </row>
    <row r="14" ht="40.5" spans="1:18">
      <c r="A14" s="12">
        <v>10</v>
      </c>
      <c r="B14" s="13" t="s">
        <v>89</v>
      </c>
      <c r="C14" s="13" t="s">
        <v>90</v>
      </c>
      <c r="D14" s="13" t="s">
        <v>91</v>
      </c>
      <c r="E14" s="12" t="s">
        <v>32</v>
      </c>
      <c r="F14" s="28" t="s">
        <v>92</v>
      </c>
      <c r="G14" s="29" t="s">
        <v>93</v>
      </c>
      <c r="H14" s="30">
        <v>53</v>
      </c>
      <c r="I14" s="12">
        <v>218</v>
      </c>
      <c r="J14" s="12">
        <v>874</v>
      </c>
      <c r="K14" s="12">
        <v>32</v>
      </c>
      <c r="L14" s="12">
        <v>103</v>
      </c>
      <c r="M14" s="53" t="s">
        <v>35</v>
      </c>
      <c r="N14" s="54" t="s">
        <v>94</v>
      </c>
      <c r="O14" s="17" t="s">
        <v>44</v>
      </c>
      <c r="P14" s="55">
        <v>0.95</v>
      </c>
      <c r="Q14" s="55" t="s">
        <v>38</v>
      </c>
      <c r="R14" s="12" t="s">
        <v>95</v>
      </c>
    </row>
    <row r="15" ht="40.5" spans="1:18">
      <c r="A15" s="12">
        <v>11</v>
      </c>
      <c r="B15" s="13" t="s">
        <v>69</v>
      </c>
      <c r="C15" s="13" t="s">
        <v>96</v>
      </c>
      <c r="D15" s="13" t="s">
        <v>23</v>
      </c>
      <c r="E15" s="12" t="s">
        <v>32</v>
      </c>
      <c r="F15" s="28" t="s">
        <v>97</v>
      </c>
      <c r="G15" s="29" t="s">
        <v>98</v>
      </c>
      <c r="H15" s="30">
        <v>53</v>
      </c>
      <c r="I15" s="12">
        <v>385</v>
      </c>
      <c r="J15" s="12">
        <v>1590</v>
      </c>
      <c r="K15" s="12">
        <v>35</v>
      </c>
      <c r="L15" s="12">
        <v>113</v>
      </c>
      <c r="M15" s="53" t="s">
        <v>35</v>
      </c>
      <c r="N15" s="54" t="s">
        <v>99</v>
      </c>
      <c r="O15" s="17" t="s">
        <v>44</v>
      </c>
      <c r="P15" s="55">
        <v>0.95</v>
      </c>
      <c r="Q15" s="55" t="s">
        <v>38</v>
      </c>
      <c r="R15" s="12" t="s">
        <v>76</v>
      </c>
    </row>
    <row r="16" ht="40.5" spans="1:18">
      <c r="A16" s="12">
        <v>12</v>
      </c>
      <c r="B16" s="13" t="s">
        <v>100</v>
      </c>
      <c r="C16" s="13" t="s">
        <v>101</v>
      </c>
      <c r="D16" s="13" t="s">
        <v>102</v>
      </c>
      <c r="E16" s="12" t="s">
        <v>32</v>
      </c>
      <c r="F16" s="28" t="s">
        <v>103</v>
      </c>
      <c r="G16" s="29" t="s">
        <v>104</v>
      </c>
      <c r="H16" s="30">
        <v>43</v>
      </c>
      <c r="I16" s="12">
        <v>235</v>
      </c>
      <c r="J16" s="12">
        <v>893</v>
      </c>
      <c r="K16" s="12">
        <v>58</v>
      </c>
      <c r="L16" s="12">
        <v>220</v>
      </c>
      <c r="M16" s="53" t="s">
        <v>35</v>
      </c>
      <c r="N16" s="54" t="s">
        <v>105</v>
      </c>
      <c r="O16" s="17" t="s">
        <v>44</v>
      </c>
      <c r="P16" s="55">
        <v>0.95</v>
      </c>
      <c r="Q16" s="55" t="s">
        <v>38</v>
      </c>
      <c r="R16" s="12" t="s">
        <v>106</v>
      </c>
    </row>
    <row r="17" ht="40.5" spans="1:18">
      <c r="A17" s="12">
        <v>13</v>
      </c>
      <c r="B17" s="13" t="s">
        <v>107</v>
      </c>
      <c r="C17" s="13" t="s">
        <v>108</v>
      </c>
      <c r="D17" s="13" t="s">
        <v>84</v>
      </c>
      <c r="E17" s="12" t="s">
        <v>32</v>
      </c>
      <c r="F17" s="28" t="s">
        <v>109</v>
      </c>
      <c r="G17" s="29" t="s">
        <v>110</v>
      </c>
      <c r="H17" s="30">
        <v>100</v>
      </c>
      <c r="I17" s="12">
        <v>952</v>
      </c>
      <c r="J17" s="12">
        <f>852*4</f>
        <v>3408</v>
      </c>
      <c r="K17" s="12">
        <v>75</v>
      </c>
      <c r="L17" s="12">
        <v>247</v>
      </c>
      <c r="M17" s="53" t="s">
        <v>35</v>
      </c>
      <c r="N17" s="54" t="s">
        <v>111</v>
      </c>
      <c r="O17" s="17" t="s">
        <v>44</v>
      </c>
      <c r="P17" s="55">
        <v>0.95</v>
      </c>
      <c r="Q17" s="55" t="s">
        <v>38</v>
      </c>
      <c r="R17" s="12" t="s">
        <v>112</v>
      </c>
    </row>
    <row r="18" ht="40.5" spans="1:18">
      <c r="A18" s="12">
        <v>14</v>
      </c>
      <c r="B18" s="31" t="s">
        <v>113</v>
      </c>
      <c r="C18" s="31" t="s">
        <v>114</v>
      </c>
      <c r="D18" s="31" t="s">
        <v>23</v>
      </c>
      <c r="E18" s="32" t="s">
        <v>32</v>
      </c>
      <c r="F18" s="28" t="s">
        <v>115</v>
      </c>
      <c r="G18" s="29" t="s">
        <v>116</v>
      </c>
      <c r="H18" s="30">
        <v>51</v>
      </c>
      <c r="I18" s="32">
        <v>452</v>
      </c>
      <c r="J18" s="32">
        <v>2132</v>
      </c>
      <c r="K18" s="32">
        <v>58</v>
      </c>
      <c r="L18" s="32">
        <v>196</v>
      </c>
      <c r="M18" s="53" t="s">
        <v>35</v>
      </c>
      <c r="N18" s="54" t="s">
        <v>117</v>
      </c>
      <c r="O18" s="60" t="s">
        <v>44</v>
      </c>
      <c r="P18" s="61">
        <v>0.95</v>
      </c>
      <c r="Q18" s="55" t="s">
        <v>38</v>
      </c>
      <c r="R18" s="32" t="s">
        <v>118</v>
      </c>
    </row>
    <row r="19" ht="54" spans="1:18">
      <c r="A19" s="12">
        <v>15</v>
      </c>
      <c r="B19" s="33" t="s">
        <v>119</v>
      </c>
      <c r="C19" s="24" t="s">
        <v>120</v>
      </c>
      <c r="D19" s="24" t="s">
        <v>23</v>
      </c>
      <c r="E19" s="16" t="s">
        <v>78</v>
      </c>
      <c r="F19" s="24" t="s">
        <v>121</v>
      </c>
      <c r="G19" s="34" t="s">
        <v>122</v>
      </c>
      <c r="H19" s="35">
        <v>16.5</v>
      </c>
      <c r="I19" s="35">
        <v>350</v>
      </c>
      <c r="J19" s="35">
        <v>1397</v>
      </c>
      <c r="K19" s="35">
        <v>36</v>
      </c>
      <c r="L19" s="35">
        <v>111</v>
      </c>
      <c r="M19" s="24" t="s">
        <v>35</v>
      </c>
      <c r="N19" s="27" t="s">
        <v>123</v>
      </c>
      <c r="O19" s="17" t="s">
        <v>44</v>
      </c>
      <c r="P19" s="55">
        <v>0.95</v>
      </c>
      <c r="Q19" s="67" t="s">
        <v>124</v>
      </c>
      <c r="R19" s="67" t="s">
        <v>125</v>
      </c>
    </row>
    <row r="20" ht="40.5" spans="1:18">
      <c r="A20" s="12">
        <v>16</v>
      </c>
      <c r="B20" s="36" t="s">
        <v>126</v>
      </c>
      <c r="C20" s="24" t="s">
        <v>127</v>
      </c>
      <c r="D20" s="24" t="s">
        <v>23</v>
      </c>
      <c r="E20" s="12" t="s">
        <v>78</v>
      </c>
      <c r="F20" s="24" t="s">
        <v>128</v>
      </c>
      <c r="G20" s="27" t="s">
        <v>129</v>
      </c>
      <c r="H20" s="35">
        <v>10</v>
      </c>
      <c r="I20" s="35">
        <v>570</v>
      </c>
      <c r="J20" s="35">
        <v>2000</v>
      </c>
      <c r="K20" s="35">
        <v>32</v>
      </c>
      <c r="L20" s="35">
        <v>135</v>
      </c>
      <c r="M20" s="24" t="s">
        <v>35</v>
      </c>
      <c r="N20" s="27" t="s">
        <v>130</v>
      </c>
      <c r="O20" s="17" t="s">
        <v>44</v>
      </c>
      <c r="P20" s="55">
        <v>0.95</v>
      </c>
      <c r="Q20" s="67" t="s">
        <v>124</v>
      </c>
      <c r="R20" s="24" t="s">
        <v>131</v>
      </c>
    </row>
    <row r="21" ht="40.5" spans="1:18">
      <c r="A21" s="12">
        <v>17</v>
      </c>
      <c r="B21" s="33" t="s">
        <v>132</v>
      </c>
      <c r="C21" s="24" t="s">
        <v>133</v>
      </c>
      <c r="D21" s="24" t="s">
        <v>23</v>
      </c>
      <c r="E21" s="12" t="s">
        <v>78</v>
      </c>
      <c r="F21" s="24" t="s">
        <v>134</v>
      </c>
      <c r="G21" s="34" t="s">
        <v>135</v>
      </c>
      <c r="H21" s="35">
        <v>10</v>
      </c>
      <c r="I21" s="35">
        <v>60</v>
      </c>
      <c r="J21" s="35">
        <v>200</v>
      </c>
      <c r="K21" s="35">
        <v>20</v>
      </c>
      <c r="L21" s="35">
        <v>50</v>
      </c>
      <c r="M21" s="24" t="s">
        <v>35</v>
      </c>
      <c r="N21" s="27" t="s">
        <v>136</v>
      </c>
      <c r="O21" s="17" t="s">
        <v>44</v>
      </c>
      <c r="P21" s="55">
        <v>0.95</v>
      </c>
      <c r="Q21" s="24" t="s">
        <v>124</v>
      </c>
      <c r="R21" s="24" t="s">
        <v>137</v>
      </c>
    </row>
    <row r="22" ht="81" spans="1:18">
      <c r="A22" s="12">
        <v>18</v>
      </c>
      <c r="B22" s="36" t="s">
        <v>53</v>
      </c>
      <c r="C22" s="24" t="s">
        <v>138</v>
      </c>
      <c r="D22" s="24" t="s">
        <v>23</v>
      </c>
      <c r="E22" s="24" t="s">
        <v>78</v>
      </c>
      <c r="F22" s="24" t="s">
        <v>139</v>
      </c>
      <c r="G22" s="27" t="s">
        <v>140</v>
      </c>
      <c r="H22" s="35">
        <v>91</v>
      </c>
      <c r="I22" s="24">
        <v>540</v>
      </c>
      <c r="J22" s="24">
        <v>1900</v>
      </c>
      <c r="K22" s="24">
        <v>35</v>
      </c>
      <c r="L22" s="24">
        <v>119</v>
      </c>
      <c r="M22" s="24" t="s">
        <v>35</v>
      </c>
      <c r="N22" s="27" t="s">
        <v>141</v>
      </c>
      <c r="O22" s="27" t="s">
        <v>44</v>
      </c>
      <c r="P22" s="55">
        <v>0.95</v>
      </c>
      <c r="Q22" s="24" t="s">
        <v>124</v>
      </c>
      <c r="R22" s="24" t="s">
        <v>61</v>
      </c>
    </row>
    <row r="23" ht="67.5" spans="1:18">
      <c r="A23" s="12">
        <v>19</v>
      </c>
      <c r="B23" s="33" t="s">
        <v>69</v>
      </c>
      <c r="C23" s="35" t="s">
        <v>142</v>
      </c>
      <c r="D23" s="35" t="s">
        <v>91</v>
      </c>
      <c r="E23" s="12" t="s">
        <v>78</v>
      </c>
      <c r="F23" s="24" t="s">
        <v>143</v>
      </c>
      <c r="G23" s="27" t="s">
        <v>144</v>
      </c>
      <c r="H23" s="37">
        <v>51</v>
      </c>
      <c r="I23" s="35">
        <v>550</v>
      </c>
      <c r="J23" s="35">
        <v>1860</v>
      </c>
      <c r="K23" s="35">
        <v>38</v>
      </c>
      <c r="L23" s="35">
        <v>129</v>
      </c>
      <c r="M23" s="24" t="s">
        <v>35</v>
      </c>
      <c r="N23" s="27" t="s">
        <v>145</v>
      </c>
      <c r="O23" s="17" t="s">
        <v>44</v>
      </c>
      <c r="P23" s="55">
        <v>0.95</v>
      </c>
      <c r="Q23" s="24" t="s">
        <v>124</v>
      </c>
      <c r="R23" s="24" t="s">
        <v>76</v>
      </c>
    </row>
    <row r="24" ht="54" spans="1:18">
      <c r="A24" s="12">
        <v>20</v>
      </c>
      <c r="B24" s="33" t="s">
        <v>89</v>
      </c>
      <c r="C24" s="35" t="s">
        <v>146</v>
      </c>
      <c r="D24" s="35" t="s">
        <v>84</v>
      </c>
      <c r="E24" s="24" t="s">
        <v>78</v>
      </c>
      <c r="F24" s="24" t="s">
        <v>147</v>
      </c>
      <c r="G24" s="27" t="s">
        <v>148</v>
      </c>
      <c r="H24" s="35">
        <v>35</v>
      </c>
      <c r="I24" s="24">
        <v>1300</v>
      </c>
      <c r="J24" s="24">
        <v>4520</v>
      </c>
      <c r="K24" s="24">
        <v>88</v>
      </c>
      <c r="L24" s="24">
        <v>268</v>
      </c>
      <c r="M24" s="24" t="s">
        <v>35</v>
      </c>
      <c r="N24" s="27" t="s">
        <v>149</v>
      </c>
      <c r="O24" s="27" t="s">
        <v>44</v>
      </c>
      <c r="P24" s="55">
        <v>0.95</v>
      </c>
      <c r="Q24" s="24" t="s">
        <v>124</v>
      </c>
      <c r="R24" s="24" t="s">
        <v>95</v>
      </c>
    </row>
    <row r="25" ht="81" spans="1:18">
      <c r="A25" s="12">
        <v>21</v>
      </c>
      <c r="B25" s="36" t="s">
        <v>89</v>
      </c>
      <c r="C25" s="24" t="s">
        <v>150</v>
      </c>
      <c r="D25" s="24" t="s">
        <v>23</v>
      </c>
      <c r="E25" s="24" t="s">
        <v>78</v>
      </c>
      <c r="F25" s="24" t="s">
        <v>151</v>
      </c>
      <c r="G25" s="27" t="s">
        <v>152</v>
      </c>
      <c r="H25" s="35">
        <v>40</v>
      </c>
      <c r="I25" s="35">
        <v>860</v>
      </c>
      <c r="J25" s="35">
        <v>3000</v>
      </c>
      <c r="K25" s="35">
        <v>391</v>
      </c>
      <c r="L25" s="35">
        <v>1280</v>
      </c>
      <c r="M25" s="24" t="s">
        <v>35</v>
      </c>
      <c r="N25" s="27" t="s">
        <v>153</v>
      </c>
      <c r="O25" s="27" t="s">
        <v>44</v>
      </c>
      <c r="P25" s="55">
        <v>0.95</v>
      </c>
      <c r="Q25" s="35" t="s">
        <v>124</v>
      </c>
      <c r="R25" s="24" t="s">
        <v>95</v>
      </c>
    </row>
    <row r="26" ht="40.5" spans="1:18">
      <c r="A26" s="12">
        <v>22</v>
      </c>
      <c r="B26" s="36" t="s">
        <v>107</v>
      </c>
      <c r="C26" s="24" t="s">
        <v>154</v>
      </c>
      <c r="D26" s="24" t="s">
        <v>102</v>
      </c>
      <c r="E26" s="24" t="s">
        <v>78</v>
      </c>
      <c r="F26" s="24" t="s">
        <v>155</v>
      </c>
      <c r="G26" s="27" t="s">
        <v>156</v>
      </c>
      <c r="H26" s="35">
        <v>7</v>
      </c>
      <c r="I26" s="24">
        <v>80</v>
      </c>
      <c r="J26" s="24">
        <v>270</v>
      </c>
      <c r="K26" s="24">
        <v>15</v>
      </c>
      <c r="L26" s="24">
        <v>40</v>
      </c>
      <c r="M26" s="24" t="s">
        <v>35</v>
      </c>
      <c r="N26" s="27" t="s">
        <v>157</v>
      </c>
      <c r="O26" s="27" t="s">
        <v>44</v>
      </c>
      <c r="P26" s="55">
        <v>0.95</v>
      </c>
      <c r="Q26" s="24" t="s">
        <v>124</v>
      </c>
      <c r="R26" s="24" t="s">
        <v>112</v>
      </c>
    </row>
    <row r="27" ht="67.5" spans="1:18">
      <c r="A27" s="12">
        <v>23</v>
      </c>
      <c r="B27" s="24" t="s">
        <v>158</v>
      </c>
      <c r="C27" s="24" t="s">
        <v>159</v>
      </c>
      <c r="D27" s="24" t="s">
        <v>23</v>
      </c>
      <c r="E27" s="24" t="s">
        <v>78</v>
      </c>
      <c r="F27" s="24" t="s">
        <v>160</v>
      </c>
      <c r="G27" s="27" t="s">
        <v>161</v>
      </c>
      <c r="H27" s="35">
        <v>146</v>
      </c>
      <c r="I27" s="24">
        <v>1410</v>
      </c>
      <c r="J27" s="24">
        <v>5544</v>
      </c>
      <c r="K27" s="24">
        <v>88</v>
      </c>
      <c r="L27" s="24">
        <v>295</v>
      </c>
      <c r="M27" s="24" t="s">
        <v>35</v>
      </c>
      <c r="N27" s="27" t="s">
        <v>162</v>
      </c>
      <c r="O27" s="27" t="s">
        <v>44</v>
      </c>
      <c r="P27" s="55">
        <v>0.95</v>
      </c>
      <c r="Q27" s="24" t="s">
        <v>124</v>
      </c>
      <c r="R27" s="24" t="s">
        <v>163</v>
      </c>
    </row>
    <row r="28" ht="135" spans="1:18">
      <c r="A28" s="12">
        <v>24</v>
      </c>
      <c r="B28" s="35" t="s">
        <v>69</v>
      </c>
      <c r="C28" s="35" t="s">
        <v>164</v>
      </c>
      <c r="D28" s="35" t="s">
        <v>23</v>
      </c>
      <c r="E28" s="24" t="s">
        <v>78</v>
      </c>
      <c r="F28" s="24" t="s">
        <v>165</v>
      </c>
      <c r="G28" s="27" t="s">
        <v>166</v>
      </c>
      <c r="H28" s="35">
        <v>101</v>
      </c>
      <c r="I28" s="35">
        <v>1315</v>
      </c>
      <c r="J28" s="35">
        <v>5446</v>
      </c>
      <c r="K28" s="35">
        <v>100</v>
      </c>
      <c r="L28" s="35">
        <v>316</v>
      </c>
      <c r="M28" s="24" t="s">
        <v>35</v>
      </c>
      <c r="N28" s="27" t="s">
        <v>167</v>
      </c>
      <c r="O28" s="27" t="s">
        <v>44</v>
      </c>
      <c r="P28" s="55">
        <v>0.95</v>
      </c>
      <c r="Q28" s="24" t="s">
        <v>124</v>
      </c>
      <c r="R28" s="24" t="s">
        <v>168</v>
      </c>
    </row>
    <row r="29" ht="40.5" spans="1:18">
      <c r="A29" s="12">
        <v>25</v>
      </c>
      <c r="B29" s="38" t="s">
        <v>53</v>
      </c>
      <c r="C29" s="38" t="s">
        <v>169</v>
      </c>
      <c r="D29" s="38" t="s">
        <v>23</v>
      </c>
      <c r="E29" s="12" t="s">
        <v>32</v>
      </c>
      <c r="F29" s="12" t="s">
        <v>170</v>
      </c>
      <c r="G29" s="17" t="s">
        <v>171</v>
      </c>
      <c r="H29" s="15">
        <v>60</v>
      </c>
      <c r="I29" s="12">
        <v>24</v>
      </c>
      <c r="J29" s="12">
        <v>57</v>
      </c>
      <c r="K29" s="16">
        <v>8</v>
      </c>
      <c r="L29" s="16">
        <v>25</v>
      </c>
      <c r="M29" s="53" t="s">
        <v>172</v>
      </c>
      <c r="N29" s="62" t="s">
        <v>173</v>
      </c>
      <c r="O29" s="62" t="s">
        <v>174</v>
      </c>
      <c r="P29" s="55">
        <v>0.95</v>
      </c>
      <c r="Q29" s="68" t="s">
        <v>45</v>
      </c>
      <c r="R29" s="16" t="s">
        <v>61</v>
      </c>
    </row>
    <row r="30" ht="40.5" spans="1:18">
      <c r="A30" s="12">
        <v>26</v>
      </c>
      <c r="B30" s="13" t="s">
        <v>126</v>
      </c>
      <c r="C30" s="13" t="s">
        <v>175</v>
      </c>
      <c r="D30" s="13" t="s">
        <v>84</v>
      </c>
      <c r="E30" s="12" t="s">
        <v>32</v>
      </c>
      <c r="F30" s="12" t="s">
        <v>176</v>
      </c>
      <c r="G30" s="14" t="s">
        <v>177</v>
      </c>
      <c r="H30" s="15">
        <v>10</v>
      </c>
      <c r="I30" s="12">
        <v>616</v>
      </c>
      <c r="J30" s="12">
        <v>2438</v>
      </c>
      <c r="K30" s="12">
        <v>55</v>
      </c>
      <c r="L30" s="12">
        <v>204</v>
      </c>
      <c r="M30" s="53" t="s">
        <v>172</v>
      </c>
      <c r="N30" s="54" t="s">
        <v>178</v>
      </c>
      <c r="O30" s="17" t="s">
        <v>44</v>
      </c>
      <c r="P30" s="55">
        <v>0.95</v>
      </c>
      <c r="Q30" s="68" t="s">
        <v>45</v>
      </c>
      <c r="R30" s="12" t="s">
        <v>131</v>
      </c>
    </row>
    <row r="31" ht="40.5" spans="1:18">
      <c r="A31" s="12">
        <v>27</v>
      </c>
      <c r="B31" s="13" t="s">
        <v>126</v>
      </c>
      <c r="C31" s="13" t="s">
        <v>179</v>
      </c>
      <c r="D31" s="13" t="s">
        <v>102</v>
      </c>
      <c r="E31" s="12" t="s">
        <v>32</v>
      </c>
      <c r="F31" s="12" t="s">
        <v>180</v>
      </c>
      <c r="G31" s="14" t="s">
        <v>181</v>
      </c>
      <c r="H31" s="15">
        <v>10</v>
      </c>
      <c r="I31" s="12">
        <v>624</v>
      </c>
      <c r="J31" s="12">
        <v>2632</v>
      </c>
      <c r="K31" s="12">
        <v>46</v>
      </c>
      <c r="L31" s="12">
        <v>160</v>
      </c>
      <c r="M31" s="53" t="s">
        <v>172</v>
      </c>
      <c r="N31" s="54" t="s">
        <v>182</v>
      </c>
      <c r="O31" s="17" t="s">
        <v>44</v>
      </c>
      <c r="P31" s="55">
        <v>0.95</v>
      </c>
      <c r="Q31" s="68" t="s">
        <v>45</v>
      </c>
      <c r="R31" s="12" t="s">
        <v>131</v>
      </c>
    </row>
    <row r="32" ht="54" spans="1:18">
      <c r="A32" s="12">
        <v>28</v>
      </c>
      <c r="B32" s="13" t="s">
        <v>100</v>
      </c>
      <c r="C32" s="13" t="s">
        <v>183</v>
      </c>
      <c r="D32" s="13" t="s">
        <v>23</v>
      </c>
      <c r="E32" s="12" t="s">
        <v>32</v>
      </c>
      <c r="F32" s="12" t="s">
        <v>184</v>
      </c>
      <c r="G32" s="14" t="s">
        <v>185</v>
      </c>
      <c r="H32" s="15">
        <v>20</v>
      </c>
      <c r="I32" s="12">
        <v>321</v>
      </c>
      <c r="J32" s="12">
        <v>1200</v>
      </c>
      <c r="K32" s="12">
        <v>21</v>
      </c>
      <c r="L32" s="12">
        <v>71</v>
      </c>
      <c r="M32" s="53" t="s">
        <v>172</v>
      </c>
      <c r="N32" s="54" t="s">
        <v>186</v>
      </c>
      <c r="O32" s="17" t="s">
        <v>44</v>
      </c>
      <c r="P32" s="55">
        <v>0.95</v>
      </c>
      <c r="Q32" s="68" t="s">
        <v>45</v>
      </c>
      <c r="R32" s="12" t="s">
        <v>106</v>
      </c>
    </row>
    <row r="33" ht="54" spans="1:18">
      <c r="A33" s="12">
        <v>29</v>
      </c>
      <c r="B33" s="13" t="s">
        <v>100</v>
      </c>
      <c r="C33" s="13" t="s">
        <v>101</v>
      </c>
      <c r="D33" s="13" t="s">
        <v>102</v>
      </c>
      <c r="E33" s="12" t="s">
        <v>32</v>
      </c>
      <c r="F33" s="12" t="s">
        <v>187</v>
      </c>
      <c r="G33" s="14" t="s">
        <v>188</v>
      </c>
      <c r="H33" s="15">
        <v>20</v>
      </c>
      <c r="I33" s="12">
        <v>65</v>
      </c>
      <c r="J33" s="12">
        <v>247</v>
      </c>
      <c r="K33" s="12">
        <v>8</v>
      </c>
      <c r="L33" s="12">
        <v>31</v>
      </c>
      <c r="M33" s="53" t="s">
        <v>172</v>
      </c>
      <c r="N33" s="54" t="s">
        <v>189</v>
      </c>
      <c r="O33" s="17" t="s">
        <v>44</v>
      </c>
      <c r="P33" s="55">
        <v>0.95</v>
      </c>
      <c r="Q33" s="68" t="s">
        <v>45</v>
      </c>
      <c r="R33" s="12" t="s">
        <v>106</v>
      </c>
    </row>
    <row r="34" ht="40.5" spans="1:18">
      <c r="A34" s="12">
        <v>30</v>
      </c>
      <c r="B34" s="13" t="s">
        <v>107</v>
      </c>
      <c r="C34" s="13" t="s">
        <v>108</v>
      </c>
      <c r="D34" s="13" t="s">
        <v>190</v>
      </c>
      <c r="E34" s="12" t="s">
        <v>32</v>
      </c>
      <c r="F34" s="12" t="s">
        <v>191</v>
      </c>
      <c r="G34" s="14" t="s">
        <v>192</v>
      </c>
      <c r="H34" s="15">
        <v>10</v>
      </c>
      <c r="I34" s="12">
        <v>70</v>
      </c>
      <c r="J34" s="12">
        <v>424</v>
      </c>
      <c r="K34" s="12">
        <v>11</v>
      </c>
      <c r="L34" s="12">
        <v>50</v>
      </c>
      <c r="M34" s="53" t="s">
        <v>172</v>
      </c>
      <c r="N34" s="54" t="s">
        <v>193</v>
      </c>
      <c r="O34" s="17" t="s">
        <v>44</v>
      </c>
      <c r="P34" s="55">
        <v>0.95</v>
      </c>
      <c r="Q34" s="55" t="s">
        <v>45</v>
      </c>
      <c r="R34" s="12" t="s">
        <v>112</v>
      </c>
    </row>
    <row r="35" ht="40.5" spans="1:18">
      <c r="A35" s="12">
        <v>31</v>
      </c>
      <c r="B35" s="13" t="s">
        <v>107</v>
      </c>
      <c r="C35" s="13" t="s">
        <v>154</v>
      </c>
      <c r="D35" s="13" t="s">
        <v>102</v>
      </c>
      <c r="E35" s="12" t="s">
        <v>32</v>
      </c>
      <c r="F35" s="12" t="s">
        <v>194</v>
      </c>
      <c r="G35" s="14" t="s">
        <v>195</v>
      </c>
      <c r="H35" s="15">
        <v>10</v>
      </c>
      <c r="I35" s="12">
        <v>63</v>
      </c>
      <c r="J35" s="12">
        <v>360</v>
      </c>
      <c r="K35" s="12">
        <v>10</v>
      </c>
      <c r="L35" s="12">
        <v>46</v>
      </c>
      <c r="M35" s="53" t="s">
        <v>172</v>
      </c>
      <c r="N35" s="54" t="s">
        <v>196</v>
      </c>
      <c r="O35" s="17" t="s">
        <v>44</v>
      </c>
      <c r="P35" s="55">
        <v>0.95</v>
      </c>
      <c r="Q35" s="55" t="s">
        <v>45</v>
      </c>
      <c r="R35" s="12" t="s">
        <v>112</v>
      </c>
    </row>
    <row r="36" ht="27" spans="1:18">
      <c r="A36" s="12">
        <v>32</v>
      </c>
      <c r="B36" s="13" t="s">
        <v>62</v>
      </c>
      <c r="C36" s="13" t="s">
        <v>197</v>
      </c>
      <c r="D36" s="13" t="s">
        <v>84</v>
      </c>
      <c r="E36" s="12" t="s">
        <v>32</v>
      </c>
      <c r="F36" s="12" t="s">
        <v>198</v>
      </c>
      <c r="G36" s="14" t="s">
        <v>199</v>
      </c>
      <c r="H36" s="15">
        <v>10</v>
      </c>
      <c r="I36" s="12">
        <v>926</v>
      </c>
      <c r="J36" s="12">
        <v>3852</v>
      </c>
      <c r="K36" s="12">
        <v>66</v>
      </c>
      <c r="L36" s="12">
        <v>221</v>
      </c>
      <c r="M36" s="53" t="s">
        <v>172</v>
      </c>
      <c r="N36" s="17" t="s">
        <v>200</v>
      </c>
      <c r="O36" s="54" t="s">
        <v>44</v>
      </c>
      <c r="P36" s="55">
        <v>0.95</v>
      </c>
      <c r="Q36" s="68" t="s">
        <v>45</v>
      </c>
      <c r="R36" s="12" t="s">
        <v>68</v>
      </c>
    </row>
    <row r="37" ht="54" spans="1:18">
      <c r="A37" s="12">
        <v>33</v>
      </c>
      <c r="B37" s="13" t="s">
        <v>62</v>
      </c>
      <c r="C37" s="13" t="s">
        <v>201</v>
      </c>
      <c r="D37" s="13" t="s">
        <v>102</v>
      </c>
      <c r="E37" s="12" t="s">
        <v>32</v>
      </c>
      <c r="F37" s="12" t="s">
        <v>202</v>
      </c>
      <c r="G37" s="14" t="s">
        <v>203</v>
      </c>
      <c r="H37" s="15">
        <v>10</v>
      </c>
      <c r="I37" s="12">
        <v>63</v>
      </c>
      <c r="J37" s="12">
        <v>248</v>
      </c>
      <c r="K37" s="12">
        <v>3</v>
      </c>
      <c r="L37" s="12">
        <v>9</v>
      </c>
      <c r="M37" s="53" t="s">
        <v>172</v>
      </c>
      <c r="N37" s="54" t="s">
        <v>204</v>
      </c>
      <c r="O37" s="54" t="s">
        <v>44</v>
      </c>
      <c r="P37" s="55">
        <v>0.95</v>
      </c>
      <c r="Q37" s="68" t="s">
        <v>45</v>
      </c>
      <c r="R37" s="12" t="s">
        <v>68</v>
      </c>
    </row>
    <row r="38" ht="40.5" spans="1:18">
      <c r="A38" s="12">
        <v>34</v>
      </c>
      <c r="B38" s="13" t="s">
        <v>62</v>
      </c>
      <c r="C38" s="13" t="s">
        <v>205</v>
      </c>
      <c r="D38" s="13" t="s">
        <v>102</v>
      </c>
      <c r="E38" s="12" t="s">
        <v>206</v>
      </c>
      <c r="F38" s="12" t="s">
        <v>207</v>
      </c>
      <c r="G38" s="14" t="s">
        <v>208</v>
      </c>
      <c r="H38" s="15">
        <v>10</v>
      </c>
      <c r="I38" s="12">
        <v>20</v>
      </c>
      <c r="J38" s="12">
        <v>87</v>
      </c>
      <c r="K38" s="12">
        <v>1</v>
      </c>
      <c r="L38" s="12">
        <v>2</v>
      </c>
      <c r="M38" s="53" t="s">
        <v>172</v>
      </c>
      <c r="N38" s="54" t="s">
        <v>209</v>
      </c>
      <c r="O38" s="54" t="s">
        <v>44</v>
      </c>
      <c r="P38" s="55">
        <v>0.95</v>
      </c>
      <c r="Q38" s="68" t="s">
        <v>45</v>
      </c>
      <c r="R38" s="12" t="s">
        <v>68</v>
      </c>
    </row>
    <row r="39" ht="40.5" spans="1:18">
      <c r="A39" s="12">
        <v>35</v>
      </c>
      <c r="B39" s="12" t="s">
        <v>210</v>
      </c>
      <c r="C39" s="12" t="s">
        <v>211</v>
      </c>
      <c r="D39" s="13" t="s">
        <v>23</v>
      </c>
      <c r="E39" s="12" t="s">
        <v>206</v>
      </c>
      <c r="F39" s="12" t="s">
        <v>212</v>
      </c>
      <c r="G39" s="14" t="s">
        <v>213</v>
      </c>
      <c r="H39" s="12">
        <v>10</v>
      </c>
      <c r="I39" s="12">
        <v>30</v>
      </c>
      <c r="J39" s="15">
        <v>70</v>
      </c>
      <c r="K39" s="12">
        <v>6</v>
      </c>
      <c r="L39" s="12">
        <v>10</v>
      </c>
      <c r="M39" s="53" t="s">
        <v>172</v>
      </c>
      <c r="N39" s="63" t="s">
        <v>214</v>
      </c>
      <c r="O39" s="17" t="s">
        <v>44</v>
      </c>
      <c r="P39" s="55">
        <v>0.95</v>
      </c>
      <c r="Q39" s="68" t="s">
        <v>45</v>
      </c>
      <c r="R39" s="12" t="s">
        <v>215</v>
      </c>
    </row>
    <row r="40" ht="54" spans="1:18">
      <c r="A40" s="12">
        <v>36</v>
      </c>
      <c r="B40" s="12" t="s">
        <v>210</v>
      </c>
      <c r="C40" s="12" t="s">
        <v>216</v>
      </c>
      <c r="D40" s="13" t="s">
        <v>23</v>
      </c>
      <c r="E40" s="12" t="s">
        <v>206</v>
      </c>
      <c r="F40" s="12" t="s">
        <v>217</v>
      </c>
      <c r="G40" s="14" t="s">
        <v>218</v>
      </c>
      <c r="H40" s="12">
        <v>10</v>
      </c>
      <c r="I40" s="12">
        <v>30</v>
      </c>
      <c r="J40" s="15">
        <v>80</v>
      </c>
      <c r="K40" s="12">
        <v>6</v>
      </c>
      <c r="L40" s="12">
        <v>13</v>
      </c>
      <c r="M40" s="53" t="s">
        <v>172</v>
      </c>
      <c r="N40" s="14" t="s">
        <v>219</v>
      </c>
      <c r="O40" s="17" t="s">
        <v>44</v>
      </c>
      <c r="P40" s="55">
        <v>0.95</v>
      </c>
      <c r="Q40" s="68" t="s">
        <v>45</v>
      </c>
      <c r="R40" s="12" t="s">
        <v>215</v>
      </c>
    </row>
    <row r="41" ht="40.5" spans="1:18">
      <c r="A41" s="12">
        <v>37</v>
      </c>
      <c r="B41" s="13" t="s">
        <v>119</v>
      </c>
      <c r="C41" s="13" t="s">
        <v>220</v>
      </c>
      <c r="D41" s="13" t="s">
        <v>221</v>
      </c>
      <c r="E41" s="12" t="s">
        <v>206</v>
      </c>
      <c r="F41" s="12" t="s">
        <v>222</v>
      </c>
      <c r="G41" s="14" t="s">
        <v>223</v>
      </c>
      <c r="H41" s="15">
        <v>30</v>
      </c>
      <c r="I41" s="12">
        <v>313</v>
      </c>
      <c r="J41" s="12">
        <v>1226</v>
      </c>
      <c r="K41" s="12">
        <v>38</v>
      </c>
      <c r="L41" s="12">
        <v>103</v>
      </c>
      <c r="M41" s="53" t="s">
        <v>172</v>
      </c>
      <c r="N41" s="54" t="s">
        <v>224</v>
      </c>
      <c r="O41" s="17" t="s">
        <v>44</v>
      </c>
      <c r="P41" s="55">
        <v>0.95</v>
      </c>
      <c r="Q41" s="55" t="s">
        <v>45</v>
      </c>
      <c r="R41" s="12" t="s">
        <v>125</v>
      </c>
    </row>
    <row r="42" ht="40.5" spans="1:18">
      <c r="A42" s="12">
        <v>38</v>
      </c>
      <c r="B42" s="39" t="s">
        <v>113</v>
      </c>
      <c r="C42" s="39" t="s">
        <v>225</v>
      </c>
      <c r="D42" s="39" t="s">
        <v>102</v>
      </c>
      <c r="E42" s="39" t="s">
        <v>206</v>
      </c>
      <c r="F42" s="39" t="s">
        <v>226</v>
      </c>
      <c r="G42" s="40" t="s">
        <v>227</v>
      </c>
      <c r="H42" s="15">
        <v>12</v>
      </c>
      <c r="I42" s="39">
        <v>627</v>
      </c>
      <c r="J42" s="39">
        <v>2506</v>
      </c>
      <c r="K42" s="39">
        <v>69</v>
      </c>
      <c r="L42" s="39">
        <v>231</v>
      </c>
      <c r="M42" s="53" t="s">
        <v>172</v>
      </c>
      <c r="N42" s="40" t="s">
        <v>228</v>
      </c>
      <c r="O42" s="40" t="s">
        <v>44</v>
      </c>
      <c r="P42" s="55">
        <v>0.95</v>
      </c>
      <c r="Q42" s="68" t="s">
        <v>45</v>
      </c>
      <c r="R42" s="39" t="s">
        <v>118</v>
      </c>
    </row>
    <row r="43" ht="40.5" spans="1:18">
      <c r="A43" s="12">
        <v>39</v>
      </c>
      <c r="B43" s="13" t="s">
        <v>113</v>
      </c>
      <c r="C43" s="13" t="s">
        <v>229</v>
      </c>
      <c r="D43" s="13" t="s">
        <v>84</v>
      </c>
      <c r="E43" s="39" t="s">
        <v>206</v>
      </c>
      <c r="F43" s="13" t="s">
        <v>230</v>
      </c>
      <c r="G43" s="41" t="s">
        <v>231</v>
      </c>
      <c r="H43" s="18">
        <v>8</v>
      </c>
      <c r="I43" s="16">
        <v>358</v>
      </c>
      <c r="J43" s="16">
        <v>1129</v>
      </c>
      <c r="K43" s="16">
        <v>35</v>
      </c>
      <c r="L43" s="16">
        <v>112</v>
      </c>
      <c r="M43" s="53" t="s">
        <v>172</v>
      </c>
      <c r="N43" s="41" t="s">
        <v>232</v>
      </c>
      <c r="O43" s="41" t="s">
        <v>44</v>
      </c>
      <c r="P43" s="55">
        <v>0.95</v>
      </c>
      <c r="Q43" s="68" t="s">
        <v>45</v>
      </c>
      <c r="R43" s="13" t="s">
        <v>118</v>
      </c>
    </row>
    <row r="44" ht="54" spans="1:18">
      <c r="A44" s="12">
        <v>40</v>
      </c>
      <c r="B44" s="13" t="s">
        <v>233</v>
      </c>
      <c r="C44" s="13" t="s">
        <v>234</v>
      </c>
      <c r="D44" s="13" t="s">
        <v>23</v>
      </c>
      <c r="E44" s="12" t="s">
        <v>32</v>
      </c>
      <c r="F44" s="12" t="s">
        <v>235</v>
      </c>
      <c r="G44" s="14" t="s">
        <v>236</v>
      </c>
      <c r="H44" s="15">
        <v>20</v>
      </c>
      <c r="I44" s="12">
        <v>211</v>
      </c>
      <c r="J44" s="12">
        <v>1639</v>
      </c>
      <c r="K44" s="12">
        <v>37</v>
      </c>
      <c r="L44" s="12">
        <v>100</v>
      </c>
      <c r="M44" s="53" t="s">
        <v>172</v>
      </c>
      <c r="N44" s="54" t="s">
        <v>237</v>
      </c>
      <c r="O44" s="17" t="s">
        <v>44</v>
      </c>
      <c r="P44" s="55">
        <v>0.95</v>
      </c>
      <c r="Q44" s="68" t="s">
        <v>45</v>
      </c>
      <c r="R44" s="16" t="s">
        <v>238</v>
      </c>
    </row>
    <row r="45" ht="40.5" spans="1:18">
      <c r="A45" s="12">
        <v>41</v>
      </c>
      <c r="B45" s="13" t="s">
        <v>69</v>
      </c>
      <c r="C45" s="13" t="s">
        <v>239</v>
      </c>
      <c r="D45" s="13" t="s">
        <v>84</v>
      </c>
      <c r="E45" s="12" t="s">
        <v>32</v>
      </c>
      <c r="F45" s="12" t="s">
        <v>240</v>
      </c>
      <c r="G45" s="14" t="s">
        <v>241</v>
      </c>
      <c r="H45" s="15">
        <v>10</v>
      </c>
      <c r="I45" s="12">
        <v>86</v>
      </c>
      <c r="J45" s="12">
        <v>578</v>
      </c>
      <c r="K45" s="12">
        <v>7</v>
      </c>
      <c r="L45" s="12">
        <v>16</v>
      </c>
      <c r="M45" s="53" t="s">
        <v>172</v>
      </c>
      <c r="N45" s="54" t="s">
        <v>242</v>
      </c>
      <c r="O45" s="17" t="s">
        <v>44</v>
      </c>
      <c r="P45" s="55">
        <v>0.95</v>
      </c>
      <c r="Q45" s="68" t="s">
        <v>45</v>
      </c>
      <c r="R45" s="12" t="s">
        <v>76</v>
      </c>
    </row>
    <row r="46" ht="40.5" spans="1:18">
      <c r="A46" s="12">
        <v>42</v>
      </c>
      <c r="B46" s="13" t="s">
        <v>69</v>
      </c>
      <c r="C46" s="13" t="s">
        <v>243</v>
      </c>
      <c r="D46" s="13" t="s">
        <v>102</v>
      </c>
      <c r="E46" s="12" t="s">
        <v>206</v>
      </c>
      <c r="F46" s="12" t="s">
        <v>244</v>
      </c>
      <c r="G46" s="14" t="s">
        <v>245</v>
      </c>
      <c r="H46" s="15">
        <v>20</v>
      </c>
      <c r="I46" s="12">
        <v>188</v>
      </c>
      <c r="J46" s="12">
        <v>789</v>
      </c>
      <c r="K46" s="12">
        <v>19</v>
      </c>
      <c r="L46" s="12">
        <v>66</v>
      </c>
      <c r="M46" s="53" t="s">
        <v>172</v>
      </c>
      <c r="N46" s="54" t="s">
        <v>246</v>
      </c>
      <c r="O46" s="17" t="s">
        <v>44</v>
      </c>
      <c r="P46" s="55">
        <v>0.95</v>
      </c>
      <c r="Q46" s="55" t="s">
        <v>45</v>
      </c>
      <c r="R46" s="12" t="s">
        <v>76</v>
      </c>
    </row>
    <row r="47" ht="40.5" spans="1:18">
      <c r="A47" s="12">
        <v>43</v>
      </c>
      <c r="B47" s="13" t="s">
        <v>69</v>
      </c>
      <c r="C47" s="13" t="s">
        <v>247</v>
      </c>
      <c r="D47" s="13" t="s">
        <v>102</v>
      </c>
      <c r="E47" s="12" t="s">
        <v>32</v>
      </c>
      <c r="F47" s="12" t="s">
        <v>248</v>
      </c>
      <c r="G47" s="14" t="s">
        <v>249</v>
      </c>
      <c r="H47" s="15">
        <v>10</v>
      </c>
      <c r="I47" s="12">
        <v>51</v>
      </c>
      <c r="J47" s="12">
        <v>211</v>
      </c>
      <c r="K47" s="12">
        <v>1</v>
      </c>
      <c r="L47" s="12">
        <v>3</v>
      </c>
      <c r="M47" s="53" t="s">
        <v>172</v>
      </c>
      <c r="N47" s="54" t="s">
        <v>250</v>
      </c>
      <c r="O47" s="17" t="s">
        <v>44</v>
      </c>
      <c r="P47" s="55">
        <v>0.95</v>
      </c>
      <c r="Q47" s="68" t="s">
        <v>45</v>
      </c>
      <c r="R47" s="12" t="s">
        <v>76</v>
      </c>
    </row>
    <row r="48" ht="40.5" spans="1:18">
      <c r="A48" s="12">
        <v>44</v>
      </c>
      <c r="B48" s="13" t="s">
        <v>69</v>
      </c>
      <c r="C48" s="13" t="s">
        <v>251</v>
      </c>
      <c r="D48" s="13" t="s">
        <v>102</v>
      </c>
      <c r="E48" s="39" t="s">
        <v>206</v>
      </c>
      <c r="F48" s="12" t="s">
        <v>252</v>
      </c>
      <c r="G48" s="14" t="s">
        <v>253</v>
      </c>
      <c r="H48" s="15">
        <v>10</v>
      </c>
      <c r="I48" s="12">
        <v>85</v>
      </c>
      <c r="J48" s="12">
        <v>338</v>
      </c>
      <c r="K48" s="12">
        <v>10</v>
      </c>
      <c r="L48" s="12">
        <v>31</v>
      </c>
      <c r="M48" s="53" t="s">
        <v>172</v>
      </c>
      <c r="N48" s="14" t="s">
        <v>254</v>
      </c>
      <c r="O48" s="17" t="s">
        <v>44</v>
      </c>
      <c r="P48" s="55">
        <v>0.95</v>
      </c>
      <c r="Q48" s="55" t="s">
        <v>45</v>
      </c>
      <c r="R48" s="12" t="s">
        <v>76</v>
      </c>
    </row>
    <row r="49" ht="40.5" spans="1:18">
      <c r="A49" s="12">
        <v>45</v>
      </c>
      <c r="B49" s="13" t="s">
        <v>255</v>
      </c>
      <c r="C49" s="13" t="s">
        <v>256</v>
      </c>
      <c r="D49" s="13" t="s">
        <v>91</v>
      </c>
      <c r="E49" s="12" t="s">
        <v>32</v>
      </c>
      <c r="F49" s="12" t="s">
        <v>257</v>
      </c>
      <c r="G49" s="14" t="s">
        <v>258</v>
      </c>
      <c r="H49" s="15">
        <v>20</v>
      </c>
      <c r="I49" s="12">
        <v>140</v>
      </c>
      <c r="J49" s="12">
        <v>680</v>
      </c>
      <c r="K49" s="12">
        <v>18</v>
      </c>
      <c r="L49" s="12">
        <v>50</v>
      </c>
      <c r="M49" s="53" t="s">
        <v>172</v>
      </c>
      <c r="N49" s="54" t="s">
        <v>259</v>
      </c>
      <c r="O49" s="17" t="s">
        <v>44</v>
      </c>
      <c r="P49" s="55">
        <v>0.95</v>
      </c>
      <c r="Q49" s="68" t="s">
        <v>45</v>
      </c>
      <c r="R49" s="12" t="s">
        <v>260</v>
      </c>
    </row>
    <row r="50" ht="40.5" spans="1:18">
      <c r="A50" s="12">
        <v>46</v>
      </c>
      <c r="B50" s="13" t="s">
        <v>255</v>
      </c>
      <c r="C50" s="13" t="s">
        <v>261</v>
      </c>
      <c r="D50" s="13" t="s">
        <v>84</v>
      </c>
      <c r="E50" s="12" t="s">
        <v>32</v>
      </c>
      <c r="F50" s="12" t="s">
        <v>262</v>
      </c>
      <c r="G50" s="14" t="s">
        <v>263</v>
      </c>
      <c r="H50" s="15">
        <v>10</v>
      </c>
      <c r="I50" s="12">
        <v>28</v>
      </c>
      <c r="J50" s="12">
        <v>113</v>
      </c>
      <c r="K50" s="12">
        <v>10</v>
      </c>
      <c r="L50" s="12">
        <v>28</v>
      </c>
      <c r="M50" s="53" t="s">
        <v>172</v>
      </c>
      <c r="N50" s="54" t="s">
        <v>264</v>
      </c>
      <c r="O50" s="17" t="s">
        <v>44</v>
      </c>
      <c r="P50" s="55">
        <v>0.95</v>
      </c>
      <c r="Q50" s="68" t="s">
        <v>45</v>
      </c>
      <c r="R50" s="12" t="s">
        <v>260</v>
      </c>
    </row>
    <row r="51" ht="67.5" spans="1:18">
      <c r="A51" s="12">
        <v>47</v>
      </c>
      <c r="B51" s="13" t="s">
        <v>89</v>
      </c>
      <c r="C51" s="13" t="s">
        <v>90</v>
      </c>
      <c r="D51" s="13" t="s">
        <v>91</v>
      </c>
      <c r="E51" s="12" t="s">
        <v>32</v>
      </c>
      <c r="F51" s="12" t="s">
        <v>265</v>
      </c>
      <c r="G51" s="14" t="s">
        <v>266</v>
      </c>
      <c r="H51" s="15">
        <v>10</v>
      </c>
      <c r="I51" s="12">
        <v>112</v>
      </c>
      <c r="J51" s="12">
        <v>468</v>
      </c>
      <c r="K51" s="12">
        <v>35</v>
      </c>
      <c r="L51" s="12">
        <v>121</v>
      </c>
      <c r="M51" s="53" t="s">
        <v>172</v>
      </c>
      <c r="N51" s="54" t="s">
        <v>267</v>
      </c>
      <c r="O51" s="17" t="s">
        <v>44</v>
      </c>
      <c r="P51" s="55">
        <v>0.95</v>
      </c>
      <c r="Q51" s="68" t="s">
        <v>45</v>
      </c>
      <c r="R51" s="12" t="s">
        <v>95</v>
      </c>
    </row>
    <row r="52" ht="81" spans="1:18">
      <c r="A52" s="12">
        <v>48</v>
      </c>
      <c r="B52" s="13" t="s">
        <v>89</v>
      </c>
      <c r="C52" s="13" t="s">
        <v>146</v>
      </c>
      <c r="D52" s="13" t="s">
        <v>84</v>
      </c>
      <c r="E52" s="12" t="s">
        <v>32</v>
      </c>
      <c r="F52" s="12" t="s">
        <v>268</v>
      </c>
      <c r="G52" s="14" t="s">
        <v>269</v>
      </c>
      <c r="H52" s="15">
        <v>10</v>
      </c>
      <c r="I52" s="12">
        <v>71</v>
      </c>
      <c r="J52" s="12">
        <v>284</v>
      </c>
      <c r="K52" s="12">
        <v>6</v>
      </c>
      <c r="L52" s="12">
        <v>16</v>
      </c>
      <c r="M52" s="53" t="s">
        <v>172</v>
      </c>
      <c r="N52" s="54" t="s">
        <v>270</v>
      </c>
      <c r="O52" s="17" t="s">
        <v>44</v>
      </c>
      <c r="P52" s="55">
        <v>0.95</v>
      </c>
      <c r="Q52" s="68" t="s">
        <v>45</v>
      </c>
      <c r="R52" s="12" t="s">
        <v>95</v>
      </c>
    </row>
    <row r="53" ht="40.5" spans="1:18">
      <c r="A53" s="12">
        <v>49</v>
      </c>
      <c r="B53" s="13" t="s">
        <v>158</v>
      </c>
      <c r="C53" s="13" t="s">
        <v>271</v>
      </c>
      <c r="D53" s="13" t="s">
        <v>23</v>
      </c>
      <c r="E53" s="12" t="s">
        <v>32</v>
      </c>
      <c r="F53" s="12" t="s">
        <v>272</v>
      </c>
      <c r="G53" s="14" t="s">
        <v>273</v>
      </c>
      <c r="H53" s="15">
        <v>20</v>
      </c>
      <c r="I53" s="12">
        <v>253</v>
      </c>
      <c r="J53" s="12">
        <v>1411</v>
      </c>
      <c r="K53" s="12">
        <v>11</v>
      </c>
      <c r="L53" s="12">
        <v>52</v>
      </c>
      <c r="M53" s="53" t="s">
        <v>172</v>
      </c>
      <c r="N53" s="64" t="s">
        <v>274</v>
      </c>
      <c r="O53" s="62" t="s">
        <v>44</v>
      </c>
      <c r="P53" s="55">
        <v>0.95</v>
      </c>
      <c r="Q53" s="68" t="s">
        <v>45</v>
      </c>
      <c r="R53" s="16" t="s">
        <v>163</v>
      </c>
    </row>
    <row r="54" ht="67.5" spans="1:18">
      <c r="A54" s="12">
        <v>50</v>
      </c>
      <c r="B54" s="13" t="s">
        <v>132</v>
      </c>
      <c r="C54" s="13" t="s">
        <v>275</v>
      </c>
      <c r="D54" s="13" t="s">
        <v>84</v>
      </c>
      <c r="E54" s="12" t="s">
        <v>32</v>
      </c>
      <c r="F54" s="12" t="s">
        <v>276</v>
      </c>
      <c r="G54" s="14" t="s">
        <v>277</v>
      </c>
      <c r="H54" s="15">
        <v>20</v>
      </c>
      <c r="I54" s="12">
        <v>826</v>
      </c>
      <c r="J54" s="12">
        <v>3594</v>
      </c>
      <c r="K54" s="12">
        <v>77</v>
      </c>
      <c r="L54" s="12">
        <v>256</v>
      </c>
      <c r="M54" s="53" t="s">
        <v>172</v>
      </c>
      <c r="N54" s="54" t="s">
        <v>278</v>
      </c>
      <c r="O54" s="17" t="s">
        <v>279</v>
      </c>
      <c r="P54" s="55">
        <v>0.95</v>
      </c>
      <c r="Q54" s="55" t="s">
        <v>45</v>
      </c>
      <c r="R54" s="12" t="s">
        <v>137</v>
      </c>
    </row>
    <row r="55" ht="40.5" spans="1:18">
      <c r="A55" s="12">
        <v>51</v>
      </c>
      <c r="B55" s="13" t="s">
        <v>132</v>
      </c>
      <c r="C55" s="13" t="s">
        <v>280</v>
      </c>
      <c r="D55" s="13" t="s">
        <v>102</v>
      </c>
      <c r="E55" s="12" t="s">
        <v>32</v>
      </c>
      <c r="F55" s="12" t="s">
        <v>281</v>
      </c>
      <c r="G55" s="14" t="s">
        <v>282</v>
      </c>
      <c r="H55" s="15">
        <v>4.8</v>
      </c>
      <c r="I55" s="12">
        <v>426</v>
      </c>
      <c r="J55" s="12">
        <v>1810</v>
      </c>
      <c r="K55" s="12">
        <v>34</v>
      </c>
      <c r="L55" s="12">
        <v>83</v>
      </c>
      <c r="M55" s="53" t="s">
        <v>172</v>
      </c>
      <c r="N55" s="54" t="s">
        <v>283</v>
      </c>
      <c r="O55" s="17" t="s">
        <v>279</v>
      </c>
      <c r="P55" s="55">
        <v>0.95</v>
      </c>
      <c r="Q55" s="68" t="s">
        <v>45</v>
      </c>
      <c r="R55" s="12" t="s">
        <v>137</v>
      </c>
    </row>
    <row r="56" ht="40.5" spans="1:18">
      <c r="A56" s="12">
        <v>52</v>
      </c>
      <c r="B56" s="13" t="s">
        <v>132</v>
      </c>
      <c r="C56" s="13" t="s">
        <v>280</v>
      </c>
      <c r="D56" s="13" t="s">
        <v>102</v>
      </c>
      <c r="E56" s="39" t="s">
        <v>206</v>
      </c>
      <c r="F56" s="12" t="s">
        <v>284</v>
      </c>
      <c r="G56" s="14" t="s">
        <v>285</v>
      </c>
      <c r="H56" s="15">
        <v>5.2</v>
      </c>
      <c r="I56" s="12">
        <v>155</v>
      </c>
      <c r="J56" s="12">
        <v>589</v>
      </c>
      <c r="K56" s="12">
        <v>10</v>
      </c>
      <c r="L56" s="12">
        <v>25</v>
      </c>
      <c r="M56" s="53" t="s">
        <v>172</v>
      </c>
      <c r="N56" s="54" t="s">
        <v>286</v>
      </c>
      <c r="O56" s="17" t="s">
        <v>44</v>
      </c>
      <c r="P56" s="55">
        <v>0.95</v>
      </c>
      <c r="Q56" s="68" t="s">
        <v>45</v>
      </c>
      <c r="R56" s="12" t="s">
        <v>137</v>
      </c>
    </row>
    <row r="57" ht="40.5" spans="1:18">
      <c r="A57" s="12">
        <v>53</v>
      </c>
      <c r="B57" s="38" t="s">
        <v>287</v>
      </c>
      <c r="C57" s="38" t="s">
        <v>288</v>
      </c>
      <c r="D57" s="38" t="s">
        <v>102</v>
      </c>
      <c r="E57" s="42" t="s">
        <v>206</v>
      </c>
      <c r="F57" s="42" t="s">
        <v>289</v>
      </c>
      <c r="G57" s="25" t="s">
        <v>290</v>
      </c>
      <c r="H57" s="43">
        <v>10</v>
      </c>
      <c r="I57" s="42">
        <v>262</v>
      </c>
      <c r="J57" s="42">
        <v>1110</v>
      </c>
      <c r="K57" s="42">
        <v>18</v>
      </c>
      <c r="L57" s="42">
        <v>59</v>
      </c>
      <c r="M57" s="53" t="s">
        <v>172</v>
      </c>
      <c r="N57" s="64" t="s">
        <v>291</v>
      </c>
      <c r="O57" s="25" t="s">
        <v>292</v>
      </c>
      <c r="P57" s="55">
        <v>0.95</v>
      </c>
      <c r="Q57" s="68" t="s">
        <v>45</v>
      </c>
      <c r="R57" s="42" t="s">
        <v>293</v>
      </c>
    </row>
    <row r="58" ht="40.5" spans="1:18">
      <c r="A58" s="12">
        <v>54</v>
      </c>
      <c r="B58" s="39" t="s">
        <v>287</v>
      </c>
      <c r="C58" s="38" t="s">
        <v>294</v>
      </c>
      <c r="D58" s="38" t="s">
        <v>23</v>
      </c>
      <c r="E58" s="42" t="s">
        <v>206</v>
      </c>
      <c r="F58" s="12" t="s">
        <v>295</v>
      </c>
      <c r="G58" s="14" t="s">
        <v>296</v>
      </c>
      <c r="H58" s="15">
        <v>5.5</v>
      </c>
      <c r="I58" s="12">
        <v>71</v>
      </c>
      <c r="J58" s="12">
        <v>294</v>
      </c>
      <c r="K58" s="12">
        <v>6</v>
      </c>
      <c r="L58" s="12">
        <v>22</v>
      </c>
      <c r="M58" s="53" t="s">
        <v>172</v>
      </c>
      <c r="N58" s="64" t="s">
        <v>297</v>
      </c>
      <c r="O58" s="25" t="s">
        <v>292</v>
      </c>
      <c r="P58" s="55">
        <v>0.95</v>
      </c>
      <c r="Q58" s="68" t="s">
        <v>45</v>
      </c>
      <c r="R58" s="42" t="s">
        <v>293</v>
      </c>
    </row>
    <row r="59" ht="40.5" spans="1:18">
      <c r="A59" s="12">
        <v>55</v>
      </c>
      <c r="B59" s="39" t="s">
        <v>287</v>
      </c>
      <c r="C59" s="38" t="s">
        <v>298</v>
      </c>
      <c r="D59" s="38" t="s">
        <v>23</v>
      </c>
      <c r="E59" s="42" t="s">
        <v>206</v>
      </c>
      <c r="F59" s="12" t="s">
        <v>299</v>
      </c>
      <c r="G59" s="14" t="s">
        <v>300</v>
      </c>
      <c r="H59" s="15">
        <v>7.5</v>
      </c>
      <c r="I59" s="12">
        <v>96</v>
      </c>
      <c r="J59" s="12">
        <v>600</v>
      </c>
      <c r="K59" s="12">
        <v>9</v>
      </c>
      <c r="L59" s="12">
        <v>40</v>
      </c>
      <c r="M59" s="53" t="s">
        <v>172</v>
      </c>
      <c r="N59" s="64" t="s">
        <v>301</v>
      </c>
      <c r="O59" s="25" t="s">
        <v>292</v>
      </c>
      <c r="P59" s="55">
        <v>0.95</v>
      </c>
      <c r="Q59" s="68" t="s">
        <v>45</v>
      </c>
      <c r="R59" s="42" t="s">
        <v>293</v>
      </c>
    </row>
    <row r="60" ht="40.5" spans="1:18">
      <c r="A60" s="12">
        <v>56</v>
      </c>
      <c r="B60" s="39" t="s">
        <v>287</v>
      </c>
      <c r="C60" s="38" t="s">
        <v>302</v>
      </c>
      <c r="D60" s="38" t="s">
        <v>23</v>
      </c>
      <c r="E60" s="42" t="s">
        <v>206</v>
      </c>
      <c r="F60" s="12" t="s">
        <v>303</v>
      </c>
      <c r="G60" s="14" t="s">
        <v>304</v>
      </c>
      <c r="H60" s="15">
        <v>7</v>
      </c>
      <c r="I60" s="12">
        <v>45</v>
      </c>
      <c r="J60" s="12">
        <v>250</v>
      </c>
      <c r="K60" s="12">
        <v>7</v>
      </c>
      <c r="L60" s="12">
        <v>20</v>
      </c>
      <c r="M60" s="53" t="s">
        <v>172</v>
      </c>
      <c r="N60" s="64" t="s">
        <v>305</v>
      </c>
      <c r="O60" s="25" t="s">
        <v>292</v>
      </c>
      <c r="P60" s="55">
        <v>0.95</v>
      </c>
      <c r="Q60" s="68" t="s">
        <v>45</v>
      </c>
      <c r="R60" s="42" t="s">
        <v>293</v>
      </c>
    </row>
    <row r="61" ht="54" spans="1:18">
      <c r="A61" s="12">
        <v>57</v>
      </c>
      <c r="B61" s="38" t="s">
        <v>82</v>
      </c>
      <c r="C61" s="38" t="s">
        <v>83</v>
      </c>
      <c r="D61" s="38" t="s">
        <v>84</v>
      </c>
      <c r="E61" s="42" t="s">
        <v>206</v>
      </c>
      <c r="F61" s="12" t="s">
        <v>306</v>
      </c>
      <c r="G61" s="14" t="s">
        <v>307</v>
      </c>
      <c r="H61" s="15">
        <v>20</v>
      </c>
      <c r="I61" s="12">
        <v>167</v>
      </c>
      <c r="J61" s="12">
        <v>613</v>
      </c>
      <c r="K61" s="12">
        <v>15</v>
      </c>
      <c r="L61" s="12">
        <v>56</v>
      </c>
      <c r="M61" s="53" t="s">
        <v>172</v>
      </c>
      <c r="N61" s="64" t="s">
        <v>308</v>
      </c>
      <c r="O61" s="25" t="s">
        <v>292</v>
      </c>
      <c r="P61" s="55">
        <v>0.95</v>
      </c>
      <c r="Q61" s="68" t="s">
        <v>45</v>
      </c>
      <c r="R61" s="12" t="s">
        <v>88</v>
      </c>
    </row>
    <row r="62" ht="40.5" spans="1:18">
      <c r="A62" s="12">
        <v>58</v>
      </c>
      <c r="B62" s="38" t="s">
        <v>82</v>
      </c>
      <c r="C62" s="38" t="s">
        <v>83</v>
      </c>
      <c r="D62" s="38" t="s">
        <v>84</v>
      </c>
      <c r="E62" s="42" t="s">
        <v>206</v>
      </c>
      <c r="F62" s="12" t="s">
        <v>309</v>
      </c>
      <c r="G62" s="14" t="s">
        <v>310</v>
      </c>
      <c r="H62" s="12">
        <v>40</v>
      </c>
      <c r="I62" s="12">
        <v>107</v>
      </c>
      <c r="J62" s="12">
        <v>415</v>
      </c>
      <c r="K62" s="12">
        <v>11</v>
      </c>
      <c r="L62" s="12">
        <v>42</v>
      </c>
      <c r="M62" s="53" t="s">
        <v>172</v>
      </c>
      <c r="N62" s="64" t="s">
        <v>311</v>
      </c>
      <c r="O62" s="25" t="s">
        <v>292</v>
      </c>
      <c r="P62" s="55">
        <v>0.95</v>
      </c>
      <c r="Q62" s="68" t="s">
        <v>45</v>
      </c>
      <c r="R62" s="12" t="s">
        <v>88</v>
      </c>
    </row>
    <row r="63" ht="40.5" spans="1:18">
      <c r="A63" s="12">
        <v>59</v>
      </c>
      <c r="B63" s="31" t="s">
        <v>82</v>
      </c>
      <c r="C63" s="31" t="s">
        <v>83</v>
      </c>
      <c r="D63" s="31" t="s">
        <v>84</v>
      </c>
      <c r="E63" s="32" t="s">
        <v>32</v>
      </c>
      <c r="F63" s="32" t="s">
        <v>312</v>
      </c>
      <c r="G63" s="44" t="s">
        <v>313</v>
      </c>
      <c r="H63" s="45">
        <v>200</v>
      </c>
      <c r="I63" s="32">
        <v>357</v>
      </c>
      <c r="J63" s="32">
        <v>1386</v>
      </c>
      <c r="K63" s="32">
        <v>27</v>
      </c>
      <c r="L63" s="32">
        <v>108</v>
      </c>
      <c r="M63" s="65" t="s">
        <v>314</v>
      </c>
      <c r="N63" s="66" t="s">
        <v>315</v>
      </c>
      <c r="O63" s="60" t="s">
        <v>316</v>
      </c>
      <c r="P63" s="61">
        <v>0.92</v>
      </c>
      <c r="Q63" s="61" t="s">
        <v>38</v>
      </c>
      <c r="R63" s="32" t="s">
        <v>88</v>
      </c>
    </row>
    <row r="64" ht="36" customHeight="1" spans="1:18">
      <c r="A64" s="46" t="s">
        <v>317</v>
      </c>
      <c r="B64" s="46"/>
      <c r="C64" s="47"/>
      <c r="D64" s="47"/>
      <c r="E64" s="47"/>
      <c r="F64" s="47"/>
      <c r="G64" s="48"/>
      <c r="H64" s="49">
        <f>SUM(H5:H63)</f>
        <v>2602.52</v>
      </c>
      <c r="I64" s="46"/>
      <c r="J64" s="46"/>
      <c r="K64" s="46"/>
      <c r="L64" s="46"/>
      <c r="M64" s="46"/>
      <c r="N64" s="48"/>
      <c r="O64" s="48"/>
      <c r="P64" s="46"/>
      <c r="Q64" s="46"/>
      <c r="R64" s="46"/>
    </row>
  </sheetData>
  <mergeCells count="13">
    <mergeCell ref="A1:B1"/>
    <mergeCell ref="A2:R2"/>
    <mergeCell ref="I3:P3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</mergeCells>
  <pageMargins left="0.314583333333333" right="0.314583333333333" top="0.550694444444444" bottom="0.550694444444444" header="0.314583333333333" footer="0.314583333333333"/>
  <pageSetup paperSize="8" scale="9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2019-07-26T01:51:00Z</dcterms:created>
  <cp:lastPrinted>2019-07-29T07:46:00Z</cp:lastPrinted>
  <dcterms:modified xsi:type="dcterms:W3CDTF">2022-09-26T07:17:30Z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7A87FA4F3D9E4BB499B697A2855687FC</vt:lpwstr>
  </property>
  <property fmtid="{D5CDD505-2E9C-101B-9397-08002B2CF9AE}" pid="4" name="commondata">
    <vt:lpwstr>eyJoZGlkIjoiMGZkYzFkYjIyM2FkN2E2Zjk0NmRiMTA5Yzg5ZTQ3M2IifQ==</vt:lpwstr>
  </property>
</Properties>
</file>