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7" sheetId="1" r:id="rId1"/>
    <sheet name="Sheet1" sheetId="2" r:id="rId2"/>
  </sheets>
  <definedNames>
    <definedName name="_xlnm._FilterDatabase" localSheetId="0" hidden="1">Sheet7!$A$4:$S$4</definedName>
    <definedName name="_xlnm.Print_Titles" localSheetId="0">Sheet7!$3:$4</definedName>
    <definedName name="_xlnm.Print_Area" localSheetId="0">Sheet7!$A$1:$S$44</definedName>
  </definedNames>
  <calcPr calcId="144525"/>
</workbook>
</file>

<file path=xl/sharedStrings.xml><?xml version="1.0" encoding="utf-8"?>
<sst xmlns="http://schemas.openxmlformats.org/spreadsheetml/2006/main" count="425" uniqueCount="220">
  <si>
    <t>附件</t>
  </si>
  <si>
    <t>2023年第三批巩固拓展脱贫攻坚成果资金项目计划表</t>
  </si>
  <si>
    <t>序号</t>
  </si>
  <si>
    <t>单位</t>
  </si>
  <si>
    <t>实施地点</t>
  </si>
  <si>
    <t>重点村类别</t>
  </si>
  <si>
    <t>项目类别</t>
  </si>
  <si>
    <t>项目名称</t>
  </si>
  <si>
    <t>主要建设内容及规模</t>
  </si>
  <si>
    <t>衔接资金（万元）</t>
  </si>
  <si>
    <t>绩效目标</t>
  </si>
  <si>
    <t>主管部门</t>
  </si>
  <si>
    <t>业主单位</t>
  </si>
  <si>
    <t>备注</t>
  </si>
  <si>
    <t>受益户数</t>
  </si>
  <si>
    <t>受益人口数</t>
  </si>
  <si>
    <t>其中受益脱贫户数</t>
  </si>
  <si>
    <t>其中受益脱贫人口数</t>
  </si>
  <si>
    <t>建设期限</t>
  </si>
  <si>
    <t>项目效益</t>
  </si>
  <si>
    <t>群众参与和带贫减贫机制</t>
  </si>
  <si>
    <t>受益对象满意度</t>
  </si>
  <si>
    <t>一、涉及农业产业奖补、早稻种植奖补、蔬菜产业发展奖补、脐橙产业发展、农村人居环境整治提升等项目</t>
  </si>
  <si>
    <t>各乡（镇）</t>
  </si>
  <si>
    <t>各村</t>
  </si>
  <si>
    <t>否</t>
  </si>
  <si>
    <t>产业发展项目</t>
  </si>
  <si>
    <t>农业产业奖补项目</t>
  </si>
  <si>
    <t>对10000户以上的脱贫户和“三类监测对象”自种自养的农业产业项目进行奖补</t>
  </si>
  <si>
    <t>2023年1-12月</t>
  </si>
  <si>
    <t>通过政策奖补，使全县10000户以上的脱贫户和“三类监测对象”增收2000元以上，150家以上的产业扶贫基地带动8000人增收，让脱贫户和“三类监测对象”在家门口能够实现稳定就业</t>
  </si>
  <si>
    <t>改善脱贫群众生产生活条件</t>
  </si>
  <si>
    <t>县农业农村局</t>
  </si>
  <si>
    <t>早稻种植奖补项目</t>
  </si>
  <si>
    <t>2023年粮食生产早稻示范点建设奖补，至少打造集中连片500亩以上早稻农业科技示范点5个（大阿镇、西牛镇、嘉定镇、大塘埠镇、安西镇等），打造集中连片300亩以上早稻农业科技示范点至少24个(涉及16个乡镇）；持续开展2023年度早稻种植奖补、早稻集中育秧、粮食种植结构调整示范村等奖补</t>
  </si>
  <si>
    <t>通过早稻种植奖补，极大的刺激粮食种植主体生产能动力，坚定其发展粮食生产的决定，坚决完成2023年上级下达我县粮食生产任务目标，实现粮食稳中有增</t>
  </si>
  <si>
    <t>相关乡（镇）</t>
  </si>
  <si>
    <t>相关村</t>
  </si>
  <si>
    <t>蔬菜产业发展奖补项目</t>
  </si>
  <si>
    <t>对大桥、西牛、安西、虎山、大塘埠、古陂、小江、崇仙、小河、正平、大阿、嘉定、万隆等乡镇蔬菜基地进行换膜，换膜面积1550000平方米</t>
  </si>
  <si>
    <t>2023年6-12月</t>
  </si>
  <si>
    <t>解决全县1550000平方米大棚棚膜
老化问题，使脱贫群众325户697人受益</t>
  </si>
  <si>
    <t>发展蔬菜产业，提高脱贫群众收益</t>
  </si>
  <si>
    <t>县蔬菜办</t>
  </si>
  <si>
    <t>乡村建设项目</t>
  </si>
  <si>
    <t>脐橙产业发展基础设施建设项目</t>
  </si>
  <si>
    <t>建设脐橙基地主干道等基础设施及对全县新建10000亩果园水肥一体化基础设施项目进行奖补</t>
  </si>
  <si>
    <t>建设脐橙基地主干道等基础设施及推进水肥一体化基础设施项目奖补，助推脐橙产业发展和旅游带建设，辐射带动周边区域农旅发展，带动农户增收致富</t>
  </si>
  <si>
    <t>县果业发展服务中心</t>
  </si>
  <si>
    <t>农村人居环境整治提升项目</t>
  </si>
  <si>
    <t>完成34个农村人居环境整治点建设任务；主要建设内容是：改路1.5278千米、改沟1.3279千米、改塘3口、公共照明1691盏、门坪硬化9518平方米、供水设施1处、饮水设施215米、安全防护设施250米、堡坎132米、沉沙井4座、涵管20米、护坡200米、碎石垫层1225平方米、鱼塘清淤160平方米等整治建设项目</t>
  </si>
  <si>
    <t>2023年6-9月</t>
  </si>
  <si>
    <t>完成34个农村人居环境整治点整治建设任务，改善了脱贫人口400户1200人的居住环境，全面提升农村公共服务功能</t>
  </si>
  <si>
    <t>巩固拓展脱贫攻坚成果补短板项目</t>
  </si>
  <si>
    <t>巩固拓展脱贫攻坚成果补短板基础设施项目</t>
  </si>
  <si>
    <t>解决巩固拓展脱贫攻坚成果补短板项目，改善农村基础设施建设</t>
  </si>
  <si>
    <t>县乡村振兴局、财政局</t>
  </si>
  <si>
    <t>相关乡（镇）人民政府</t>
  </si>
  <si>
    <t>全县</t>
  </si>
  <si>
    <t>╱</t>
  </si>
  <si>
    <t>项目管理费</t>
  </si>
  <si>
    <r>
      <rPr>
        <sz val="14"/>
        <rFont val="宋体"/>
        <charset val="134"/>
      </rPr>
      <t>根据衔接资金管理办法，按</t>
    </r>
    <r>
      <rPr>
        <sz val="14"/>
        <color theme="1"/>
        <rFont val="宋体"/>
        <charset val="134"/>
      </rPr>
      <t>上级资金提取不超过</t>
    </r>
    <r>
      <rPr>
        <sz val="14"/>
        <rFont val="宋体"/>
        <charset val="134"/>
      </rPr>
      <t>1%项目管理费，用于工程类项目的监理费用，以及用于产业发展项目尽职调查费用</t>
    </r>
  </si>
  <si>
    <t>加强对衔接资金项目施工质量的监理，加大产业发展项目的尽职调查，确保衔接资金安全</t>
  </si>
  <si>
    <t>进一步提高衔接资金使用效益</t>
  </si>
  <si>
    <t>县乡村振兴局</t>
  </si>
  <si>
    <t>小计</t>
  </si>
  <si>
    <t>　　　　　　　　　　　　　　　　　　　　　　　　      二、涉及乡村振兴重点帮扶村产业发展项目及扶持村集体经济产业发展项目</t>
  </si>
  <si>
    <t>嘉定镇</t>
  </si>
  <si>
    <t>龙舌村</t>
  </si>
  <si>
    <t>市定</t>
  </si>
  <si>
    <t>嘉定镇龙舌村粮食仓储烘干厂</t>
  </si>
  <si>
    <t>钢结构烘干厂房800平方米、烘干设备1套及地面硬化、排水等附属设施</t>
  </si>
  <si>
    <t>完成烘干厂房800平方米建设，预计带动村集体经济年增收2.5万元以上</t>
  </si>
  <si>
    <t>带动脱贫群众就业增收，壮大村集体经济收入</t>
  </si>
  <si>
    <t>嘉定镇人民政府</t>
  </si>
  <si>
    <t>西牛镇</t>
  </si>
  <si>
    <t>百兰村</t>
  </si>
  <si>
    <t>百兰村红色教育户外拓展训练项目</t>
  </si>
  <si>
    <t>1、搭建仿游击战形式的丛林穿越项目，占地3亩；2、建设军事模拟类真人户外竞技项目，占地2亩，购置可穿戴式训练装备20套；3、修建竞速车辆赛道1000米，购置赛车10辆</t>
  </si>
  <si>
    <t>完成户外拓展基地建设，预计每年为村级集体经济增收2.5万元以上</t>
  </si>
  <si>
    <t>西牛镇人民政府</t>
  </si>
  <si>
    <t>中星村
高坵村
中村村</t>
  </si>
  <si>
    <t>西牛镇中星村、高坵村、中村村“抱团发展”星橙脐橙分选厂项目</t>
  </si>
  <si>
    <t>1、1.0米前处理+糖度分选+多功能双通道脐橙分选设备；2、周转框10000个；3、包装机（真空膜包装机，保鲜膜包装机）两台</t>
  </si>
  <si>
    <t>购置脐橙分选厂相关设备，预计每年为相关村集体经济年增收3.5万元以上</t>
  </si>
  <si>
    <t>含扶持村集体经济项目（中村村）</t>
  </si>
  <si>
    <t>双溪村</t>
  </si>
  <si>
    <t>西牛镇双溪村黄元米果（非遗）作坊建设项目</t>
  </si>
  <si>
    <t>建设黄元米果作坊一栋：钢结构，建筑面积300平方米；建设钢结构黄元米果展厅1栋，面积100平方米；黄元米果加工、制作、包装、销售、保鲜贮存等配套设施</t>
  </si>
  <si>
    <t>完成黄元米果作坊建设，预计每年为村集体经济增收2.5万元以上</t>
  </si>
  <si>
    <t>大阿镇</t>
  </si>
  <si>
    <t>谷山村
西江村</t>
  </si>
  <si>
    <t>大阿镇谷山村、西江村“抱团发展”养鸡场建设项目</t>
  </si>
  <si>
    <t>洋坑小组建设养鸡大棚2栋，层高7米；建设标准为1575平方米，长90米，宽17.5米及配套设施</t>
  </si>
  <si>
    <t>建设养鸡棚2栋，预计每年为相关村集体经济增收4万元以上</t>
  </si>
  <si>
    <t>大阿镇人民政府</t>
  </si>
  <si>
    <t>官洞坑村</t>
  </si>
  <si>
    <t>省定</t>
  </si>
  <si>
    <t>大阿镇官洞坑村乡村振兴农旅项目</t>
  </si>
  <si>
    <t>新建砖混结构生态农家乐1栋，建筑面积350平米</t>
  </si>
  <si>
    <t>新建生态农家乐1栋，预计每年为村集体经济增收4万元以上</t>
  </si>
  <si>
    <t>东风村</t>
  </si>
  <si>
    <t>大阿镇东风村璟琛农业草菇栽培示范基地项目</t>
  </si>
  <si>
    <t>草菇接种室、灭菌室、母种室、出入间、养菌房厂房改造，冷库设施设备及改造工程，监控设备传感设备各1套，购置稻草切割机、搅拌机、叉车、灭菌柜、周转筐、多层小推车等设施设备</t>
  </si>
  <si>
    <t>建设草菇基地一处，预计每年为村集体经济增收4万元以上</t>
  </si>
  <si>
    <t>扶持村集体经济项目</t>
  </si>
  <si>
    <t>油山镇</t>
  </si>
  <si>
    <t>红米塅村</t>
  </si>
  <si>
    <t>油山镇红米塅村农业展销中心建设</t>
  </si>
  <si>
    <t>新建一层面积约300平方米的展销中心（红砖房，砖混结构）</t>
  </si>
  <si>
    <t>建设农业展销中心一处，预计每年为村集体经济增收2.5万元以上</t>
  </si>
  <si>
    <t>油山镇人民政府</t>
  </si>
  <si>
    <t>兴隆村
老屋下村</t>
  </si>
  <si>
    <t>县定</t>
  </si>
  <si>
    <t>兴隆村、老屋下村、“抱团发展”养鸡场建设项目</t>
  </si>
  <si>
    <t>兴隆村建设养鸡大棚一栋（两层结构），建设标准：占地面积1050平方米，建设面积2100平方米，长70米，宽15米及配套设施</t>
  </si>
  <si>
    <t>完成养鸡场建设1栋，预计每年为相关村集体经济增收4万元以上</t>
  </si>
  <si>
    <t>含扶持村集体经济项目（兴隆村）</t>
  </si>
  <si>
    <t>正平镇</t>
  </si>
  <si>
    <t>正平村</t>
  </si>
  <si>
    <t>正平镇正平村养鸡场建设项目</t>
  </si>
  <si>
    <t>在正平村寨脚下小组建设养鸡大棚1栋两层，层高7米；建设标准为1200平方，长92米，宽15米及配套设施</t>
  </si>
  <si>
    <t>完成养鸡场建设1栋，预计每年为村集体经济年增收4万元以上</t>
  </si>
  <si>
    <t>正平镇人民政府</t>
  </si>
  <si>
    <t>庙下村
球狮畲族村</t>
  </si>
  <si>
    <t>正平镇庙下村、球狮畲族村“抱团发展”养鸡场建设项目</t>
  </si>
  <si>
    <t>在庙下村长塘尾小组利用闲置猪场建设养鸡大棚一栋三层，层高7米；建设标准为1575平方米，长90米，宽17.5米及配套设施</t>
  </si>
  <si>
    <t>完成养鸡场建设1栋，预计每年为相关村集体经济年增收4万元以上</t>
  </si>
  <si>
    <t>小河镇</t>
  </si>
  <si>
    <t>塘背村</t>
  </si>
  <si>
    <t>小河镇塘背村农产品数字化展销中心建设项目</t>
  </si>
  <si>
    <t>老屋里小组新建一个80平方米木质结构的农产品交易展销中心，包含内部水电、产品展示柜等附属配套设施</t>
  </si>
  <si>
    <t>完成农产品交易展销中心建设，预计每年为村集体经济增收2.5万元以上</t>
  </si>
  <si>
    <t>小河镇人民政府</t>
  </si>
  <si>
    <t>仁和村</t>
  </si>
  <si>
    <t>小河镇仁和村生态养殖大棚基础设施建设项目</t>
  </si>
  <si>
    <t>龙口洞小组新建一个砖基础、钢结构二层的养殖大棚（占地面积约1200平方米）</t>
  </si>
  <si>
    <t>完成养殖大棚建设一个，预计每年为村集体经济增收4万元以上</t>
  </si>
  <si>
    <t>五星村</t>
  </si>
  <si>
    <t>小河镇五星村康源生态养殖大棚基础设施建设项目</t>
  </si>
  <si>
    <t>小河镇三条坑产业基地新建一个砖基础、钢结构式的二层养殖大棚（占地面积约1200平方米）</t>
  </si>
  <si>
    <t>万隆乡</t>
  </si>
  <si>
    <t>禾江村</t>
  </si>
  <si>
    <t>万隆乡禾江村粮油烘干厂建设项目</t>
  </si>
  <si>
    <t>建设粮油烘干厂厂房1座，层高6米，建设标准为396平方米，长28米，宽15米，内置烘干设备2套</t>
  </si>
  <si>
    <t>完成粮油烘干厂厂房建设，预计每年为村集体经济增收3.5万元以上</t>
  </si>
  <si>
    <t>万隆乡人民政府</t>
  </si>
  <si>
    <t>龙头村</t>
  </si>
  <si>
    <t>万隆乡龙头村生姜种植基地建设项目</t>
  </si>
  <si>
    <t>1、改造生姜深加工厂房1个，面积400平方米；内置：粉碎机1台，打包机2台，切片机1台，清洗机1台，烘干房1间，清洗池1个，排污池1个；2、建设储藏地窖1个，88立方米；3、种植区：灌溉机2台，1寸软水管600米，药泵2台，药管长600米，2方大桶2个，1方大桶2个</t>
  </si>
  <si>
    <t>完成生姜种植基地建设，预计每年为村集体经济增收3.5万元以上</t>
  </si>
  <si>
    <t>小江镇</t>
  </si>
  <si>
    <t>湖东村
莲青村</t>
  </si>
  <si>
    <t>小江镇湖东村、莲青村“抱团发展”养鸡场建设项目</t>
  </si>
  <si>
    <t>湖东小组建设养鸡大棚4栋，层高7米；建设标准为1220平方米，长90米，宽14米及配套设施</t>
  </si>
  <si>
    <t>完成养鸡场建设4栋，预计每年为相关村集体经济年增收4万元以上</t>
  </si>
  <si>
    <t>小江镇人民政府</t>
  </si>
  <si>
    <t>安西镇</t>
  </si>
  <si>
    <t>大星村
莲丰村
安芫村</t>
  </si>
  <si>
    <t>安西镇大星村、莲丰村、安芫村“抱团发展”脐橙加工厂项目</t>
  </si>
  <si>
    <t>建设脐橙分拣厂钢构厂房2160平方米</t>
  </si>
  <si>
    <t>完成脐橙分拣厂建设，预计每年为相关村集体经济年增收2.5万元以上</t>
  </si>
  <si>
    <t>安西镇人民政府</t>
  </si>
  <si>
    <t>含扶持村集体经济项目（安芫村）</t>
  </si>
  <si>
    <t>虎山乡</t>
  </si>
  <si>
    <t>土仔坳村
中和村
隘高村</t>
  </si>
  <si>
    <t>虎山乡中和村、土仔坳村、隘高村“抱团发展”肉鸡养殖场项目</t>
  </si>
  <si>
    <t>1、土仔坳小组建设养鸡大棚3栋，层高7米；建设标准为1260平方米，长90米，宽14米，配套储粪棚120平方，锅炉房48平方；2、内设挡风帘、格挡、导流板1套；3、内设供暖系统1套、大风机8台、环控系统5套、配电箱1套及相关水帘、小窗及相关设备；4、负压表、喷雾机、操作间主水、发电机、料塔各1套；5、育雏料筒、育雏水桶、育雏开食盘各200个</t>
  </si>
  <si>
    <t>完成养鸡大棚3栋，预计每年为相关村集体经济年增收4万元以上</t>
  </si>
  <si>
    <t>虎山乡人民政府</t>
  </si>
  <si>
    <t>含扶持村集体经济项目（土仔坳村）</t>
  </si>
  <si>
    <t>古陂镇</t>
  </si>
  <si>
    <t>阳光村</t>
  </si>
  <si>
    <t>古陂镇阳光村老屋下小组农产品加工厂建设项目</t>
  </si>
  <si>
    <t>阳光村老屋下小组建设农产品加工钢架砖混棚厂房1栋，两组32吨烘干机，碾米机1台</t>
  </si>
  <si>
    <t>完成农产品加工厂整体建设，预计每年为村集体经济增收3.5万元以上</t>
  </si>
  <si>
    <t>古陂镇人民政府</t>
  </si>
  <si>
    <t>大桥镇</t>
  </si>
  <si>
    <t>青光村</t>
  </si>
  <si>
    <t>大桥镇红薯加工厂项目</t>
  </si>
  <si>
    <t>红薯加工厂房改造建设，红薯切片机1台，清洗去皮机1台，蒸熟设备2台，烘烤设备2台，全自动真空包装设备1套，淀粉生产设备1套等红薯加工设备</t>
  </si>
  <si>
    <t>完成红薯加工厂房改造建设，购置红薯加工设备，预计每年为村集体经济增收2.5万元以上</t>
  </si>
  <si>
    <t>大桥镇人民政府</t>
  </si>
  <si>
    <t>大桥村</t>
  </si>
  <si>
    <t>大桥镇大桥村江南艾农业产业发展有限公司干燥设备、冷库和米粉机设施项目</t>
  </si>
  <si>
    <t>购买20KV干燥设备一台，50立方米冷库仓储，大型米粉设备一套</t>
  </si>
  <si>
    <t>完成购买20KV干燥设备一台，50立方米冷库仓储，大型米粉设备一套，预计每年为村集体经济增收2.5万元以上</t>
  </si>
  <si>
    <t>新田镇</t>
  </si>
  <si>
    <t>新田村</t>
  </si>
  <si>
    <t>新田村香炉寨下小组腐竹制作厂项目</t>
  </si>
  <si>
    <t>香炉寨下小组腐竹制作厂新增基础配套设施；建设内容为在1500个平方米的厂房内，建设相关配套基础设施（水电、锅炉、烘干房、木浆等）一整套生产线</t>
  </si>
  <si>
    <t>完成腐竹制作厂建设，预计每年为村集体经济增收2.5万元以上</t>
  </si>
  <si>
    <t>新田镇人民政府</t>
  </si>
  <si>
    <t>大塘埠镇</t>
  </si>
  <si>
    <t>新龙村</t>
  </si>
  <si>
    <t>大塘埠镇新龙村大米加工包装项目</t>
  </si>
  <si>
    <t>在原有的稻谷烘干的基础设施上增加一条大米加工包装生产线，增加设备包括：1、精致碾米生产线（碾米、白米分选、提升、色选），配合烘干日碾米量20T左右；2、5-10斤真空两面包装线（自动真空包装、提升、传送），日包装量5T左右</t>
  </si>
  <si>
    <t>完成大米加工生产线，预计每年为村集体经济增收2.5万元以上</t>
  </si>
  <si>
    <t>大塘埠镇人民政府</t>
  </si>
  <si>
    <t>大塘村</t>
  </si>
  <si>
    <t>大塘埠镇大塘村饲料加工项目</t>
  </si>
  <si>
    <t>新建大塘村新屋下饲料加工厂房一座，搭建钢结构生产大棚2座，每座长50米、宽30米，总占地约3000平方米</t>
  </si>
  <si>
    <t>完成饲料加工厂建设，预计每年为村集体经济增收2.5万元以上</t>
  </si>
  <si>
    <t>羊马村</t>
  </si>
  <si>
    <t>大塘埠镇羊马村养鸡场建设项目</t>
  </si>
  <si>
    <t>新建羊马村七星田小组建设养鸡场1座，新建双层养殖大棚长50米、宽14米，及配套设施，购置鸡苗、饲料等</t>
  </si>
  <si>
    <t>完成养鸡场建设1座，预计每年为村集体经济增收4万元以上</t>
  </si>
  <si>
    <t>崇仙乡</t>
  </si>
  <si>
    <t>邓岗村</t>
  </si>
  <si>
    <t>崇仙乡邓岗村红薯深加工基地建设项目</t>
  </si>
  <si>
    <t>1、红薯加工厂房1个，面积400平方米；包括无尘包装车间1间，红薯深加工设备一套（包括清洗机、烘干机、切片机、清蒸机、打包机），清洗池一个，排污池1个及相关的电路、水利等配套基础设施；2、仓库一间，100平方米</t>
  </si>
  <si>
    <t>完成红薯深加工基地建设一个，预计每年为村集体经济增收3万元以上</t>
  </si>
  <si>
    <t>崇仙乡人民政府</t>
  </si>
  <si>
    <t>铁石口镇</t>
  </si>
  <si>
    <t>高桥村</t>
  </si>
  <si>
    <t>铁石口镇高桥村马牯岽小组新建烘干厂项目</t>
  </si>
  <si>
    <t>高桥村马牯岽小组新建烘干厂项目：建设800平方米粮油加工厂，新购置粮油烘干设备2组、粮食加工、打包等配套机械设备等；完善厂区周边路面硬化、修建排水系统、安装照明设备等</t>
  </si>
  <si>
    <t>完成800平米粮食烘干厂厂房建设，预计每年为村集体经济增收2.5万元以上</t>
  </si>
  <si>
    <t>铁石口镇人民政府</t>
  </si>
  <si>
    <t>合计</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</si>
</sst>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Red]\(0.0\)"/>
    <numFmt numFmtId="177" formatCode="0_ "/>
  </numFmts>
  <fonts count="38">
    <font>
      <sz val="11"/>
      <color indexed="8"/>
      <name val="宋体"/>
      <charset val="1"/>
    </font>
    <font>
      <sz val="11"/>
      <name val="宋体"/>
      <charset val="134"/>
    </font>
    <font>
      <sz val="11"/>
      <color rgb="FFFF0000"/>
      <name val="宋体"/>
      <charset val="1"/>
    </font>
    <font>
      <sz val="11"/>
      <name val="宋体"/>
      <charset val="1"/>
    </font>
    <font>
      <sz val="14"/>
      <color indexed="8"/>
      <name val="黑体"/>
      <charset val="1"/>
    </font>
    <font>
      <b/>
      <sz val="20"/>
      <name val="黑体"/>
      <charset val="134"/>
    </font>
    <font>
      <sz val="14"/>
      <color theme="1"/>
      <name val="宋体"/>
      <charset val="134"/>
    </font>
    <font>
      <sz val="14"/>
      <color indexed="8"/>
      <name val="宋体"/>
      <charset val="1"/>
    </font>
    <font>
      <b/>
      <sz val="14"/>
      <color theme="1"/>
      <name val="宋体"/>
      <charset val="134"/>
    </font>
    <font>
      <sz val="14"/>
      <name val="宋体"/>
      <charset val="134"/>
    </font>
    <font>
      <b/>
      <sz val="14"/>
      <color indexed="8"/>
      <name val="宋体"/>
      <charset val="1"/>
    </font>
    <font>
      <sz val="14"/>
      <color indexed="8"/>
      <name val="宋体"/>
      <charset val="134"/>
    </font>
    <font>
      <sz val="14"/>
      <color rgb="FF000000"/>
      <name val="宋体"/>
      <charset val="134"/>
    </font>
    <font>
      <sz val="14"/>
      <color rgb="FFFF0000"/>
      <name val="宋体"/>
      <charset val="1"/>
    </font>
    <font>
      <sz val="14"/>
      <name val="宋体"/>
      <charset val="1"/>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sz val="11"/>
      <color theme="1"/>
      <name val="Tahoma"/>
      <charset val="134"/>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15" fillId="0" borderId="0" applyFont="0" applyFill="0" applyBorder="0" applyAlignment="0" applyProtection="0">
      <alignment vertical="center"/>
    </xf>
    <xf numFmtId="0" fontId="16" fillId="4" borderId="0" applyNumberFormat="0" applyBorder="0" applyAlignment="0" applyProtection="0">
      <alignment vertical="center"/>
    </xf>
    <xf numFmtId="0" fontId="17" fillId="5" borderId="8"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6" borderId="0" applyNumberFormat="0" applyBorder="0" applyAlignment="0" applyProtection="0">
      <alignment vertical="center"/>
    </xf>
    <xf numFmtId="0" fontId="18" fillId="7" borderId="0" applyNumberFormat="0" applyBorder="0" applyAlignment="0" applyProtection="0">
      <alignment vertical="center"/>
    </xf>
    <xf numFmtId="43" fontId="15" fillId="0" borderId="0" applyFont="0" applyFill="0" applyBorder="0" applyAlignment="0" applyProtection="0">
      <alignment vertical="center"/>
    </xf>
    <xf numFmtId="0" fontId="19" fillId="8"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0" fontId="21" fillId="0" borderId="0" applyNumberFormat="0" applyFill="0" applyBorder="0" applyAlignment="0" applyProtection="0">
      <alignment vertical="center"/>
    </xf>
    <xf numFmtId="0" fontId="15" fillId="9" borderId="9" applyNumberFormat="0" applyFont="0" applyAlignment="0" applyProtection="0">
      <alignment vertical="center"/>
    </xf>
    <xf numFmtId="0" fontId="19" fillId="10"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0" borderId="10" applyNumberFormat="0" applyFill="0" applyAlignment="0" applyProtection="0">
      <alignment vertical="center"/>
    </xf>
    <xf numFmtId="0" fontId="19" fillId="11" borderId="0" applyNumberFormat="0" applyBorder="0" applyAlignment="0" applyProtection="0">
      <alignment vertical="center"/>
    </xf>
    <xf numFmtId="0" fontId="22" fillId="0" borderId="11" applyNumberFormat="0" applyFill="0" applyAlignment="0" applyProtection="0">
      <alignment vertical="center"/>
    </xf>
    <xf numFmtId="0" fontId="19" fillId="12" borderId="0" applyNumberFormat="0" applyBorder="0" applyAlignment="0" applyProtection="0">
      <alignment vertical="center"/>
    </xf>
    <xf numFmtId="0" fontId="28" fillId="13" borderId="12" applyNumberFormat="0" applyAlignment="0" applyProtection="0">
      <alignment vertical="center"/>
    </xf>
    <xf numFmtId="0" fontId="29" fillId="13" borderId="8" applyNumberFormat="0" applyAlignment="0" applyProtection="0">
      <alignment vertical="center"/>
    </xf>
    <xf numFmtId="0" fontId="30" fillId="14" borderId="13" applyNumberFormat="0" applyAlignment="0" applyProtection="0">
      <alignment vertical="center"/>
    </xf>
    <xf numFmtId="0" fontId="16" fillId="15" borderId="0" applyNumberFormat="0" applyBorder="0" applyAlignment="0" applyProtection="0">
      <alignment vertical="center"/>
    </xf>
    <xf numFmtId="0" fontId="19" fillId="16" borderId="0" applyNumberFormat="0" applyBorder="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16" fillId="19" borderId="0" applyNumberFormat="0" applyBorder="0" applyAlignment="0" applyProtection="0">
      <alignment vertical="center"/>
    </xf>
    <xf numFmtId="0" fontId="19"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6" fillId="30"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15" fillId="0" borderId="0">
      <alignment vertical="center"/>
    </xf>
    <xf numFmtId="0" fontId="16" fillId="33" borderId="0" applyNumberFormat="0" applyBorder="0" applyAlignment="0" applyProtection="0">
      <alignment vertical="center"/>
    </xf>
    <xf numFmtId="0" fontId="35" fillId="0" borderId="0">
      <protection locked="0"/>
    </xf>
    <xf numFmtId="0" fontId="19" fillId="34" borderId="0" applyNumberFormat="0" applyBorder="0" applyAlignment="0" applyProtection="0">
      <alignment vertical="center"/>
    </xf>
    <xf numFmtId="0" fontId="15" fillId="0" borderId="0">
      <alignment vertical="center"/>
    </xf>
    <xf numFmtId="0" fontId="15" fillId="0" borderId="0">
      <alignment vertical="center"/>
    </xf>
    <xf numFmtId="0" fontId="36" fillId="0" borderId="0"/>
    <xf numFmtId="0" fontId="15" fillId="0" borderId="0">
      <alignment vertical="center"/>
    </xf>
    <xf numFmtId="0" fontId="37" fillId="0" borderId="0">
      <alignment vertical="center"/>
    </xf>
    <xf numFmtId="0" fontId="37" fillId="0" borderId="0">
      <alignment vertical="center"/>
    </xf>
  </cellStyleXfs>
  <cellXfs count="56">
    <xf numFmtId="0" fontId="0" fillId="0" borderId="0" xfId="0">
      <alignment vertical="center"/>
    </xf>
    <xf numFmtId="0" fontId="1" fillId="2" borderId="0" xfId="0" applyFont="1" applyFill="1" applyBorder="1" applyAlignment="1">
      <alignment vertical="center" wrapText="1"/>
    </xf>
    <xf numFmtId="0" fontId="1" fillId="2" borderId="0" xfId="0" applyFont="1" applyFill="1" applyAlignment="1">
      <alignment vertical="center" wrapText="1"/>
    </xf>
    <xf numFmtId="0" fontId="0" fillId="2" borderId="0" xfId="0"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ill="1">
      <alignment vertical="center"/>
    </xf>
    <xf numFmtId="0" fontId="0" fillId="2" borderId="0" xfId="0" applyFill="1" applyAlignment="1">
      <alignment horizontal="center" vertical="center"/>
    </xf>
    <xf numFmtId="0" fontId="0" fillId="2" borderId="0" xfId="0" applyFill="1" applyAlignment="1">
      <alignment horizontal="left" vertical="center"/>
    </xf>
    <xf numFmtId="0" fontId="0" fillId="2" borderId="0" xfId="0" applyFill="1" applyAlignment="1">
      <alignment horizontal="left" vertical="center" wrapText="1"/>
    </xf>
    <xf numFmtId="0" fontId="4" fillId="2" borderId="0" xfId="0" applyFont="1" applyFill="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6" fillId="2" borderId="2" xfId="0" applyFont="1" applyFill="1" applyBorder="1" applyAlignment="1">
      <alignment horizontal="left"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2" borderId="2" xfId="0" applyFont="1" applyFill="1" applyBorder="1" applyAlignment="1">
      <alignment vertical="center" wrapText="1"/>
    </xf>
    <xf numFmtId="0" fontId="9"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7" fillId="2" borderId="2" xfId="0" applyFont="1" applyFill="1" applyBorder="1" applyAlignment="1">
      <alignment horizontal="left" vertical="center" wrapText="1"/>
    </xf>
    <xf numFmtId="0" fontId="9" fillId="2" borderId="2" xfId="0" applyFont="1" applyFill="1" applyBorder="1" applyAlignment="1">
      <alignment vertical="center" wrapText="1"/>
    </xf>
    <xf numFmtId="0" fontId="9"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vertical="center" wrapText="1"/>
    </xf>
    <xf numFmtId="0" fontId="10" fillId="2" borderId="4" xfId="0" applyFont="1" applyFill="1" applyBorder="1" applyAlignment="1">
      <alignment vertical="center" wrapText="1"/>
    </xf>
    <xf numFmtId="0" fontId="9" fillId="2" borderId="2" xfId="0" applyFont="1" applyFill="1" applyBorder="1" applyAlignment="1">
      <alignment horizontal="left" vertical="center" wrapText="1"/>
    </xf>
    <xf numFmtId="49" fontId="9" fillId="2" borderId="2" xfId="0" applyNumberFormat="1" applyFont="1" applyFill="1" applyBorder="1" applyAlignment="1">
      <alignment horizontal="center" vertical="center" wrapText="1"/>
    </xf>
    <xf numFmtId="0" fontId="9" fillId="2" borderId="5" xfId="0" applyFont="1" applyFill="1" applyBorder="1" applyAlignment="1">
      <alignment horizontal="left" vertical="center" wrapText="1"/>
    </xf>
    <xf numFmtId="0" fontId="9" fillId="2" borderId="2" xfId="0" applyFont="1" applyFill="1" applyBorder="1" applyAlignment="1" applyProtection="1">
      <alignment horizontal="center" vertical="center" wrapText="1"/>
    </xf>
    <xf numFmtId="0" fontId="9" fillId="2" borderId="2" xfId="0" applyFont="1" applyFill="1" applyBorder="1" applyAlignment="1" applyProtection="1">
      <alignment horizontal="left" vertical="center" wrapText="1"/>
    </xf>
    <xf numFmtId="0" fontId="11" fillId="2" borderId="2" xfId="0" applyFont="1" applyFill="1" applyBorder="1" applyAlignment="1">
      <alignment horizontal="center" vertical="center"/>
    </xf>
    <xf numFmtId="0" fontId="11" fillId="2" borderId="2" xfId="0" applyFont="1" applyFill="1" applyBorder="1" applyAlignment="1">
      <alignment horizontal="center" vertical="center" wrapText="1"/>
    </xf>
    <xf numFmtId="0" fontId="11" fillId="2" borderId="2" xfId="0" applyFont="1" applyFill="1" applyBorder="1" applyAlignment="1">
      <alignment horizontal="left" vertical="center" wrapText="1"/>
    </xf>
    <xf numFmtId="0" fontId="9" fillId="3" borderId="2" xfId="0" applyFont="1" applyFill="1" applyBorder="1" applyAlignment="1">
      <alignment horizontal="center" vertical="center" wrapText="1"/>
    </xf>
    <xf numFmtId="176" fontId="6" fillId="2" borderId="2" xfId="0" applyNumberFormat="1" applyFont="1" applyFill="1" applyBorder="1" applyAlignment="1">
      <alignment horizontal="center" vertical="center" wrapText="1"/>
    </xf>
    <xf numFmtId="9" fontId="6" fillId="2" borderId="2" xfId="0" applyNumberFormat="1" applyFont="1" applyFill="1" applyBorder="1" applyAlignment="1">
      <alignment horizontal="center" vertical="center" wrapText="1"/>
    </xf>
    <xf numFmtId="57" fontId="9" fillId="2" borderId="2" xfId="0" applyNumberFormat="1" applyFont="1" applyFill="1" applyBorder="1" applyAlignment="1">
      <alignment horizontal="center" vertical="center" wrapText="1"/>
    </xf>
    <xf numFmtId="177" fontId="6" fillId="2" borderId="2" xfId="0" applyNumberFormat="1" applyFont="1" applyFill="1" applyBorder="1" applyAlignment="1">
      <alignment horizontal="center" vertical="center" wrapText="1"/>
    </xf>
    <xf numFmtId="9" fontId="9" fillId="2" borderId="2" xfId="0" applyNumberFormat="1" applyFont="1" applyFill="1" applyBorder="1" applyAlignment="1">
      <alignment horizontal="center" vertical="center" wrapText="1"/>
    </xf>
    <xf numFmtId="9" fontId="9" fillId="2" borderId="2" xfId="0" applyNumberFormat="1" applyFont="1" applyFill="1" applyBorder="1" applyAlignment="1" applyProtection="1">
      <alignment horizontal="center" vertical="center" wrapText="1"/>
    </xf>
    <xf numFmtId="9" fontId="9" fillId="2" borderId="2" xfId="11" applyNumberFormat="1" applyFont="1" applyFill="1" applyBorder="1" applyAlignment="1">
      <alignment horizontal="center" vertical="center" wrapText="1"/>
    </xf>
    <xf numFmtId="9" fontId="9" fillId="2" borderId="2" xfId="0" applyNumberFormat="1" applyFont="1" applyFill="1" applyBorder="1" applyAlignment="1">
      <alignment horizontal="left" vertical="center" wrapText="1"/>
    </xf>
    <xf numFmtId="9" fontId="12" fillId="2" borderId="2" xfId="0" applyNumberFormat="1" applyFont="1" applyFill="1" applyBorder="1" applyAlignment="1">
      <alignment horizontal="center" vertical="center" wrapText="1"/>
    </xf>
    <xf numFmtId="0" fontId="11" fillId="2" borderId="2" xfId="0" applyFont="1" applyFill="1" applyBorder="1" applyAlignment="1" applyProtection="1">
      <alignment horizontal="left"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7" fillId="2" borderId="2" xfId="0" applyFont="1" applyFill="1" applyBorder="1">
      <alignment vertical="center"/>
    </xf>
    <xf numFmtId="0" fontId="10" fillId="2" borderId="7" xfId="0" applyFont="1" applyFill="1" applyBorder="1" applyAlignment="1">
      <alignment vertical="center" wrapText="1"/>
    </xf>
    <xf numFmtId="0" fontId="13" fillId="2" borderId="2" xfId="0" applyFont="1" applyFill="1" applyBorder="1" applyAlignment="1">
      <alignment horizontal="center" vertical="center" wrapText="1"/>
    </xf>
    <xf numFmtId="0" fontId="14" fillId="2" borderId="2" xfId="0" applyFont="1" applyFill="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常规 10 2" xfId="49"/>
    <cellStyle name="60% - 强调文字颜色 6" xfId="50" builtinId="52"/>
    <cellStyle name="常规 2" xfId="51"/>
    <cellStyle name="常规 2 14" xfId="52"/>
    <cellStyle name="常规 3" xfId="53"/>
    <cellStyle name="常规 5" xfId="54"/>
    <cellStyle name="常规 7" xfId="55"/>
    <cellStyle name="常规 4" xfId="56"/>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
  <sheetViews>
    <sheetView tabSelected="1" zoomScale="70" zoomScaleNormal="70" workbookViewId="0">
      <pane ySplit="4" topLeftCell="A7" activePane="bottomLeft" state="frozen"/>
      <selection/>
      <selection pane="bottomLeft" activeCell="A2" sqref="A2:R2"/>
    </sheetView>
  </sheetViews>
  <sheetFormatPr defaultColWidth="8" defaultRowHeight="13.5"/>
  <cols>
    <col min="1" max="1" width="5.625" style="6" customWidth="1"/>
    <col min="2" max="2" width="10.65" style="6" customWidth="1"/>
    <col min="3" max="3" width="10.65" style="7" customWidth="1"/>
    <col min="4" max="4" width="6.75" style="7" customWidth="1"/>
    <col min="5" max="5" width="11.125" style="8" customWidth="1"/>
    <col min="6" max="6" width="16.9833333333333" style="8" customWidth="1"/>
    <col min="7" max="7" width="51.125" style="8" customWidth="1"/>
    <col min="8" max="8" width="8" style="7" customWidth="1"/>
    <col min="9" max="9" width="7.43333333333333" style="7" customWidth="1"/>
    <col min="10" max="10" width="7.99166666666667" style="7" customWidth="1"/>
    <col min="11" max="11" width="8.00833333333333" style="7" customWidth="1"/>
    <col min="12" max="12" width="7.75" style="7" customWidth="1"/>
    <col min="13" max="13" width="8.875" style="7" customWidth="1"/>
    <col min="14" max="14" width="32.95" style="9" customWidth="1"/>
    <col min="15" max="15" width="17.475" style="9" customWidth="1"/>
    <col min="16" max="16" width="7" style="3" customWidth="1"/>
    <col min="17" max="17" width="9" style="3" customWidth="1"/>
    <col min="18" max="18" width="10.0833333333333" style="3" customWidth="1"/>
    <col min="19" max="19" width="10.075" style="6" customWidth="1"/>
    <col min="20" max="250" width="9" style="6" customWidth="1"/>
    <col min="251" max="16384" width="8" style="6"/>
  </cols>
  <sheetData>
    <row r="1" ht="25" customHeight="1" spans="1:13">
      <c r="A1" s="10" t="s">
        <v>0</v>
      </c>
      <c r="B1" s="10"/>
      <c r="C1" s="3"/>
      <c r="D1" s="3"/>
      <c r="E1" s="9"/>
      <c r="F1" s="9"/>
      <c r="G1" s="9"/>
      <c r="H1" s="3"/>
      <c r="I1" s="3"/>
      <c r="J1" s="3"/>
      <c r="K1" s="3"/>
      <c r="L1" s="3"/>
      <c r="M1" s="3"/>
    </row>
    <row r="2" s="1" customFormat="1" ht="33" customHeight="1" spans="1:18">
      <c r="A2" s="11" t="s">
        <v>1</v>
      </c>
      <c r="B2" s="11"/>
      <c r="C2" s="11"/>
      <c r="D2" s="11"/>
      <c r="E2" s="12"/>
      <c r="F2" s="12"/>
      <c r="G2" s="12"/>
      <c r="H2" s="11"/>
      <c r="I2" s="11"/>
      <c r="J2" s="11"/>
      <c r="K2" s="11"/>
      <c r="L2" s="11"/>
      <c r="M2" s="11"/>
      <c r="N2" s="12"/>
      <c r="O2" s="12"/>
      <c r="P2" s="11"/>
      <c r="Q2" s="11"/>
      <c r="R2" s="11"/>
    </row>
    <row r="3" s="1" customFormat="1" ht="26" customHeight="1" spans="1:19">
      <c r="A3" s="13" t="s">
        <v>2</v>
      </c>
      <c r="B3" s="13" t="s">
        <v>3</v>
      </c>
      <c r="C3" s="13" t="s">
        <v>4</v>
      </c>
      <c r="D3" s="13" t="s">
        <v>5</v>
      </c>
      <c r="E3" s="14" t="s">
        <v>6</v>
      </c>
      <c r="F3" s="15" t="s">
        <v>7</v>
      </c>
      <c r="G3" s="15" t="s">
        <v>8</v>
      </c>
      <c r="H3" s="13" t="s">
        <v>9</v>
      </c>
      <c r="I3" s="13" t="s">
        <v>10</v>
      </c>
      <c r="J3" s="13"/>
      <c r="K3" s="13"/>
      <c r="L3" s="13"/>
      <c r="M3" s="13"/>
      <c r="N3" s="15"/>
      <c r="O3" s="15"/>
      <c r="P3" s="13"/>
      <c r="Q3" s="13" t="s">
        <v>11</v>
      </c>
      <c r="R3" s="13" t="s">
        <v>12</v>
      </c>
      <c r="S3" s="49" t="s">
        <v>13</v>
      </c>
    </row>
    <row r="4" s="1" customFormat="1" ht="102" customHeight="1" spans="1:19">
      <c r="A4" s="13"/>
      <c r="B4" s="13"/>
      <c r="C4" s="13"/>
      <c r="D4" s="13"/>
      <c r="E4" s="14"/>
      <c r="F4" s="15"/>
      <c r="G4" s="15"/>
      <c r="H4" s="13"/>
      <c r="I4" s="39" t="s">
        <v>14</v>
      </c>
      <c r="J4" s="39" t="s">
        <v>15</v>
      </c>
      <c r="K4" s="13" t="s">
        <v>16</v>
      </c>
      <c r="L4" s="13" t="s">
        <v>17</v>
      </c>
      <c r="M4" s="13" t="s">
        <v>18</v>
      </c>
      <c r="N4" s="13" t="s">
        <v>19</v>
      </c>
      <c r="O4" s="15" t="s">
        <v>20</v>
      </c>
      <c r="P4" s="40" t="s">
        <v>21</v>
      </c>
      <c r="Q4" s="13"/>
      <c r="R4" s="13"/>
      <c r="S4" s="50"/>
    </row>
    <row r="5" s="2" customFormat="1" ht="43" customHeight="1" spans="1:19">
      <c r="A5" s="16" t="s">
        <v>22</v>
      </c>
      <c r="B5" s="17"/>
      <c r="C5" s="17"/>
      <c r="D5" s="17"/>
      <c r="E5" s="17"/>
      <c r="F5" s="17"/>
      <c r="G5" s="17"/>
      <c r="H5" s="17"/>
      <c r="I5" s="17"/>
      <c r="J5" s="17"/>
      <c r="K5" s="17"/>
      <c r="L5" s="17"/>
      <c r="M5" s="17"/>
      <c r="N5" s="17"/>
      <c r="O5" s="17"/>
      <c r="P5" s="17"/>
      <c r="Q5" s="17"/>
      <c r="R5" s="17"/>
      <c r="S5" s="51"/>
    </row>
    <row r="6" ht="143" customHeight="1" spans="1:19">
      <c r="A6" s="18">
        <v>1</v>
      </c>
      <c r="B6" s="19" t="s">
        <v>23</v>
      </c>
      <c r="C6" s="20" t="s">
        <v>24</v>
      </c>
      <c r="D6" s="18" t="s">
        <v>25</v>
      </c>
      <c r="E6" s="18" t="s">
        <v>26</v>
      </c>
      <c r="F6" s="18" t="s">
        <v>27</v>
      </c>
      <c r="G6" s="21" t="s">
        <v>28</v>
      </c>
      <c r="H6" s="18">
        <v>300</v>
      </c>
      <c r="I6" s="18">
        <v>11000</v>
      </c>
      <c r="J6" s="18">
        <v>33000</v>
      </c>
      <c r="K6" s="18">
        <v>10000</v>
      </c>
      <c r="L6" s="18">
        <v>30000</v>
      </c>
      <c r="M6" s="41" t="s">
        <v>29</v>
      </c>
      <c r="N6" s="24" t="s">
        <v>30</v>
      </c>
      <c r="O6" s="15" t="s">
        <v>31</v>
      </c>
      <c r="P6" s="40">
        <v>0.98</v>
      </c>
      <c r="Q6" s="18" t="s">
        <v>32</v>
      </c>
      <c r="R6" s="18" t="s">
        <v>32</v>
      </c>
      <c r="S6" s="52"/>
    </row>
    <row r="7" ht="140" customHeight="1" spans="1:19">
      <c r="A7" s="18">
        <v>2</v>
      </c>
      <c r="B7" s="22" t="s">
        <v>23</v>
      </c>
      <c r="C7" s="23" t="s">
        <v>24</v>
      </c>
      <c r="D7" s="18" t="s">
        <v>25</v>
      </c>
      <c r="E7" s="18" t="s">
        <v>26</v>
      </c>
      <c r="F7" s="22" t="s">
        <v>33</v>
      </c>
      <c r="G7" s="21" t="s">
        <v>34</v>
      </c>
      <c r="H7" s="18">
        <v>600</v>
      </c>
      <c r="I7" s="18">
        <v>522</v>
      </c>
      <c r="J7" s="18">
        <v>1566</v>
      </c>
      <c r="K7" s="18">
        <v>417</v>
      </c>
      <c r="L7" s="18">
        <v>963</v>
      </c>
      <c r="M7" s="41" t="s">
        <v>29</v>
      </c>
      <c r="N7" s="24" t="s">
        <v>35</v>
      </c>
      <c r="O7" s="15" t="s">
        <v>31</v>
      </c>
      <c r="P7" s="40">
        <v>0.98</v>
      </c>
      <c r="Q7" s="18" t="s">
        <v>32</v>
      </c>
      <c r="R7" s="18" t="s">
        <v>32</v>
      </c>
      <c r="S7" s="52"/>
    </row>
    <row r="8" ht="75" spans="1:19">
      <c r="A8" s="18">
        <v>3</v>
      </c>
      <c r="B8" s="22" t="s">
        <v>36</v>
      </c>
      <c r="C8" s="23" t="s">
        <v>37</v>
      </c>
      <c r="D8" s="18" t="s">
        <v>25</v>
      </c>
      <c r="E8" s="18" t="s">
        <v>26</v>
      </c>
      <c r="F8" s="18" t="s">
        <v>38</v>
      </c>
      <c r="G8" s="21" t="s">
        <v>39</v>
      </c>
      <c r="H8" s="18">
        <v>300</v>
      </c>
      <c r="I8" s="18">
        <v>1676</v>
      </c>
      <c r="J8" s="18">
        <v>3987</v>
      </c>
      <c r="K8" s="18">
        <v>325</v>
      </c>
      <c r="L8" s="18">
        <v>697</v>
      </c>
      <c r="M8" s="22" t="s">
        <v>40</v>
      </c>
      <c r="N8" s="24" t="s">
        <v>41</v>
      </c>
      <c r="O8" s="15" t="s">
        <v>42</v>
      </c>
      <c r="P8" s="40">
        <v>0.98</v>
      </c>
      <c r="Q8" s="18" t="s">
        <v>43</v>
      </c>
      <c r="R8" s="18" t="s">
        <v>43</v>
      </c>
      <c r="S8" s="52"/>
    </row>
    <row r="9" ht="128" customHeight="1" spans="1:19">
      <c r="A9" s="18">
        <v>4</v>
      </c>
      <c r="B9" s="22" t="s">
        <v>23</v>
      </c>
      <c r="C9" s="23" t="s">
        <v>24</v>
      </c>
      <c r="D9" s="18" t="s">
        <v>25</v>
      </c>
      <c r="E9" s="18" t="s">
        <v>44</v>
      </c>
      <c r="F9" s="22" t="s">
        <v>45</v>
      </c>
      <c r="G9" s="21" t="s">
        <v>46</v>
      </c>
      <c r="H9" s="18">
        <v>1000</v>
      </c>
      <c r="I9" s="18">
        <v>655</v>
      </c>
      <c r="J9" s="18">
        <v>1965</v>
      </c>
      <c r="K9" s="18">
        <v>210</v>
      </c>
      <c r="L9" s="18">
        <v>850</v>
      </c>
      <c r="M9" s="41" t="s">
        <v>40</v>
      </c>
      <c r="N9" s="24" t="s">
        <v>47</v>
      </c>
      <c r="O9" s="15" t="s">
        <v>31</v>
      </c>
      <c r="P9" s="40">
        <v>0.95</v>
      </c>
      <c r="Q9" s="18" t="s">
        <v>48</v>
      </c>
      <c r="R9" s="18" t="s">
        <v>48</v>
      </c>
      <c r="S9" s="52"/>
    </row>
    <row r="10" ht="141" customHeight="1" spans="1:19">
      <c r="A10" s="18">
        <v>5</v>
      </c>
      <c r="B10" s="22" t="s">
        <v>23</v>
      </c>
      <c r="C10" s="23" t="s">
        <v>24</v>
      </c>
      <c r="D10" s="18" t="s">
        <v>25</v>
      </c>
      <c r="E10" s="18" t="s">
        <v>44</v>
      </c>
      <c r="F10" s="24" t="s">
        <v>49</v>
      </c>
      <c r="G10" s="24" t="s">
        <v>50</v>
      </c>
      <c r="H10" s="18">
        <v>1000</v>
      </c>
      <c r="I10" s="18">
        <v>500</v>
      </c>
      <c r="J10" s="18">
        <v>20000</v>
      </c>
      <c r="K10" s="18">
        <v>400</v>
      </c>
      <c r="L10" s="18">
        <v>1200</v>
      </c>
      <c r="M10" s="41" t="s">
        <v>51</v>
      </c>
      <c r="N10" s="24" t="s">
        <v>52</v>
      </c>
      <c r="O10" s="13" t="s">
        <v>31</v>
      </c>
      <c r="P10" s="40">
        <v>0.95</v>
      </c>
      <c r="Q10" s="18" t="s">
        <v>32</v>
      </c>
      <c r="R10" s="18" t="s">
        <v>32</v>
      </c>
      <c r="S10" s="52"/>
    </row>
    <row r="11" ht="75" customHeight="1" spans="1:19">
      <c r="A11" s="18">
        <v>6</v>
      </c>
      <c r="B11" s="22" t="s">
        <v>36</v>
      </c>
      <c r="C11" s="23" t="s">
        <v>37</v>
      </c>
      <c r="D11" s="18" t="s">
        <v>25</v>
      </c>
      <c r="E11" s="18" t="s">
        <v>44</v>
      </c>
      <c r="F11" s="18" t="s">
        <v>53</v>
      </c>
      <c r="G11" s="21" t="s">
        <v>54</v>
      </c>
      <c r="H11" s="13">
        <v>475</v>
      </c>
      <c r="I11" s="42">
        <v>216</v>
      </c>
      <c r="J11" s="42">
        <v>770</v>
      </c>
      <c r="K11" s="42">
        <v>216</v>
      </c>
      <c r="L11" s="42">
        <v>770</v>
      </c>
      <c r="M11" s="22" t="s">
        <v>51</v>
      </c>
      <c r="N11" s="15" t="s">
        <v>55</v>
      </c>
      <c r="O11" s="15" t="s">
        <v>31</v>
      </c>
      <c r="P11" s="40">
        <v>0.95</v>
      </c>
      <c r="Q11" s="13" t="s">
        <v>56</v>
      </c>
      <c r="R11" s="22" t="s">
        <v>57</v>
      </c>
      <c r="S11" s="52"/>
    </row>
    <row r="12" ht="74" customHeight="1" spans="1:19">
      <c r="A12" s="18">
        <v>7</v>
      </c>
      <c r="B12" s="18" t="s">
        <v>58</v>
      </c>
      <c r="C12" s="18" t="s">
        <v>59</v>
      </c>
      <c r="D12" s="18" t="s">
        <v>59</v>
      </c>
      <c r="E12" s="18" t="s">
        <v>59</v>
      </c>
      <c r="F12" s="22" t="s">
        <v>60</v>
      </c>
      <c r="G12" s="25" t="s">
        <v>61</v>
      </c>
      <c r="H12" s="26">
        <v>100</v>
      </c>
      <c r="I12" s="18" t="s">
        <v>59</v>
      </c>
      <c r="J12" s="18" t="s">
        <v>59</v>
      </c>
      <c r="K12" s="18" t="s">
        <v>59</v>
      </c>
      <c r="L12" s="18" t="s">
        <v>59</v>
      </c>
      <c r="M12" s="18" t="s">
        <v>59</v>
      </c>
      <c r="N12" s="24" t="s">
        <v>62</v>
      </c>
      <c r="O12" s="24" t="s">
        <v>63</v>
      </c>
      <c r="P12" s="18" t="s">
        <v>59</v>
      </c>
      <c r="Q12" s="18" t="s">
        <v>64</v>
      </c>
      <c r="R12" s="18" t="s">
        <v>59</v>
      </c>
      <c r="S12" s="52"/>
    </row>
    <row r="13" ht="40" customHeight="1" spans="1:19">
      <c r="A13" s="18" t="s">
        <v>65</v>
      </c>
      <c r="B13" s="21"/>
      <c r="C13" s="18"/>
      <c r="D13" s="18"/>
      <c r="E13" s="24"/>
      <c r="F13" s="24"/>
      <c r="G13" s="24"/>
      <c r="H13" s="27">
        <f>SUM(H6:H12)</f>
        <v>3775</v>
      </c>
      <c r="I13" s="18"/>
      <c r="J13" s="18"/>
      <c r="K13" s="18"/>
      <c r="L13" s="18"/>
      <c r="M13" s="18"/>
      <c r="N13" s="24"/>
      <c r="O13" s="24"/>
      <c r="P13" s="18"/>
      <c r="Q13" s="18"/>
      <c r="R13" s="18"/>
      <c r="S13" s="52"/>
    </row>
    <row r="14" ht="34" customHeight="1" spans="1:19">
      <c r="A14" s="28" t="s">
        <v>66</v>
      </c>
      <c r="B14" s="29"/>
      <c r="C14" s="29"/>
      <c r="D14" s="29"/>
      <c r="E14" s="29"/>
      <c r="F14" s="29"/>
      <c r="G14" s="29"/>
      <c r="H14" s="29"/>
      <c r="I14" s="29"/>
      <c r="J14" s="29"/>
      <c r="K14" s="29"/>
      <c r="L14" s="29"/>
      <c r="M14" s="29"/>
      <c r="N14" s="29"/>
      <c r="O14" s="29"/>
      <c r="P14" s="29"/>
      <c r="Q14" s="29"/>
      <c r="R14" s="29"/>
      <c r="S14" s="53"/>
    </row>
    <row r="15" s="3" customFormat="1" ht="75" spans="1:19">
      <c r="A15" s="22">
        <v>8</v>
      </c>
      <c r="B15" s="22" t="s">
        <v>67</v>
      </c>
      <c r="C15" s="22" t="s">
        <v>68</v>
      </c>
      <c r="D15" s="22" t="s">
        <v>69</v>
      </c>
      <c r="E15" s="22" t="s">
        <v>26</v>
      </c>
      <c r="F15" s="22" t="s">
        <v>70</v>
      </c>
      <c r="G15" s="30" t="s">
        <v>71</v>
      </c>
      <c r="H15" s="22">
        <v>50</v>
      </c>
      <c r="I15" s="22">
        <v>224</v>
      </c>
      <c r="J15" s="22">
        <v>921</v>
      </c>
      <c r="K15" s="22">
        <v>24</v>
      </c>
      <c r="L15" s="22">
        <v>67</v>
      </c>
      <c r="M15" s="22" t="s">
        <v>51</v>
      </c>
      <c r="N15" s="30" t="s">
        <v>72</v>
      </c>
      <c r="O15" s="30" t="s">
        <v>73</v>
      </c>
      <c r="P15" s="43">
        <v>0.95</v>
      </c>
      <c r="Q15" s="22" t="s">
        <v>64</v>
      </c>
      <c r="R15" s="22" t="s">
        <v>74</v>
      </c>
      <c r="S15" s="18"/>
    </row>
    <row r="16" s="3" customFormat="1" ht="84" customHeight="1" spans="1:19">
      <c r="A16" s="22">
        <v>9</v>
      </c>
      <c r="B16" s="22" t="s">
        <v>75</v>
      </c>
      <c r="C16" s="22" t="s">
        <v>76</v>
      </c>
      <c r="D16" s="22" t="s">
        <v>69</v>
      </c>
      <c r="E16" s="22" t="s">
        <v>26</v>
      </c>
      <c r="F16" s="31" t="s">
        <v>77</v>
      </c>
      <c r="G16" s="30" t="s">
        <v>78</v>
      </c>
      <c r="H16" s="22">
        <v>50</v>
      </c>
      <c r="I16" s="22">
        <v>412</v>
      </c>
      <c r="J16" s="22">
        <v>1743</v>
      </c>
      <c r="K16" s="22">
        <v>36</v>
      </c>
      <c r="L16" s="22">
        <v>116</v>
      </c>
      <c r="M16" s="22" t="s">
        <v>51</v>
      </c>
      <c r="N16" s="30" t="s">
        <v>79</v>
      </c>
      <c r="O16" s="30" t="s">
        <v>73</v>
      </c>
      <c r="P16" s="43">
        <v>0.96</v>
      </c>
      <c r="Q16" s="22" t="s">
        <v>64</v>
      </c>
      <c r="R16" s="22" t="s">
        <v>80</v>
      </c>
      <c r="S16" s="18"/>
    </row>
    <row r="17" s="3" customFormat="1" ht="93.75" spans="1:19">
      <c r="A17" s="22">
        <v>10</v>
      </c>
      <c r="B17" s="22" t="s">
        <v>75</v>
      </c>
      <c r="C17" s="22" t="s">
        <v>81</v>
      </c>
      <c r="D17" s="22" t="s">
        <v>69</v>
      </c>
      <c r="E17" s="22" t="s">
        <v>26</v>
      </c>
      <c r="F17" s="22" t="s">
        <v>82</v>
      </c>
      <c r="G17" s="32" t="s">
        <v>83</v>
      </c>
      <c r="H17" s="22">
        <v>150</v>
      </c>
      <c r="I17" s="22">
        <v>85</v>
      </c>
      <c r="J17" s="22">
        <v>368</v>
      </c>
      <c r="K17" s="22">
        <v>20</v>
      </c>
      <c r="L17" s="22">
        <v>55</v>
      </c>
      <c r="M17" s="22" t="s">
        <v>51</v>
      </c>
      <c r="N17" s="30" t="s">
        <v>84</v>
      </c>
      <c r="O17" s="30" t="s">
        <v>73</v>
      </c>
      <c r="P17" s="43">
        <v>0.98</v>
      </c>
      <c r="Q17" s="22" t="s">
        <v>32</v>
      </c>
      <c r="R17" s="22" t="s">
        <v>80</v>
      </c>
      <c r="S17" s="18" t="s">
        <v>85</v>
      </c>
    </row>
    <row r="18" s="3" customFormat="1" ht="81" customHeight="1" spans="1:19">
      <c r="A18" s="22">
        <v>11</v>
      </c>
      <c r="B18" s="22" t="s">
        <v>75</v>
      </c>
      <c r="C18" s="22" t="s">
        <v>86</v>
      </c>
      <c r="D18" s="22" t="s">
        <v>69</v>
      </c>
      <c r="E18" s="22" t="s">
        <v>26</v>
      </c>
      <c r="F18" s="22" t="s">
        <v>87</v>
      </c>
      <c r="G18" s="30" t="s">
        <v>88</v>
      </c>
      <c r="H18" s="22">
        <v>50</v>
      </c>
      <c r="I18" s="22">
        <v>216</v>
      </c>
      <c r="J18" s="22">
        <v>689</v>
      </c>
      <c r="K18" s="22">
        <v>16</v>
      </c>
      <c r="L18" s="22">
        <v>40</v>
      </c>
      <c r="M18" s="22" t="s">
        <v>51</v>
      </c>
      <c r="N18" s="30" t="s">
        <v>89</v>
      </c>
      <c r="O18" s="30" t="s">
        <v>73</v>
      </c>
      <c r="P18" s="43">
        <v>0.96</v>
      </c>
      <c r="Q18" s="22" t="s">
        <v>64</v>
      </c>
      <c r="R18" s="22" t="s">
        <v>80</v>
      </c>
      <c r="S18" s="18"/>
    </row>
    <row r="19" s="3" customFormat="1" ht="75" spans="1:19">
      <c r="A19" s="22">
        <v>12</v>
      </c>
      <c r="B19" s="22" t="s">
        <v>90</v>
      </c>
      <c r="C19" s="22" t="s">
        <v>91</v>
      </c>
      <c r="D19" s="22" t="s">
        <v>69</v>
      </c>
      <c r="E19" s="22" t="s">
        <v>26</v>
      </c>
      <c r="F19" s="22" t="s">
        <v>92</v>
      </c>
      <c r="G19" s="30" t="s">
        <v>93</v>
      </c>
      <c r="H19" s="22">
        <v>100</v>
      </c>
      <c r="I19" s="22">
        <v>105</v>
      </c>
      <c r="J19" s="22">
        <v>385</v>
      </c>
      <c r="K19" s="22">
        <v>10</v>
      </c>
      <c r="L19" s="22">
        <v>35</v>
      </c>
      <c r="M19" s="22" t="s">
        <v>51</v>
      </c>
      <c r="N19" s="30" t="s">
        <v>94</v>
      </c>
      <c r="O19" s="30" t="s">
        <v>73</v>
      </c>
      <c r="P19" s="43">
        <v>0.95</v>
      </c>
      <c r="Q19" s="22" t="s">
        <v>64</v>
      </c>
      <c r="R19" s="22" t="s">
        <v>95</v>
      </c>
      <c r="S19" s="18"/>
    </row>
    <row r="20" s="4" customFormat="1" ht="75" spans="1:19">
      <c r="A20" s="22">
        <v>13</v>
      </c>
      <c r="B20" s="13" t="s">
        <v>90</v>
      </c>
      <c r="C20" s="13" t="s">
        <v>96</v>
      </c>
      <c r="D20" s="13" t="s">
        <v>97</v>
      </c>
      <c r="E20" s="22" t="s">
        <v>26</v>
      </c>
      <c r="F20" s="13" t="s">
        <v>98</v>
      </c>
      <c r="G20" s="15" t="s">
        <v>99</v>
      </c>
      <c r="H20" s="13">
        <v>50</v>
      </c>
      <c r="I20" s="13">
        <v>35</v>
      </c>
      <c r="J20" s="13">
        <v>148</v>
      </c>
      <c r="K20" s="13">
        <v>11</v>
      </c>
      <c r="L20" s="13">
        <v>51</v>
      </c>
      <c r="M20" s="22" t="s">
        <v>51</v>
      </c>
      <c r="N20" s="15" t="s">
        <v>100</v>
      </c>
      <c r="O20" s="15" t="s">
        <v>73</v>
      </c>
      <c r="P20" s="40">
        <v>0.95</v>
      </c>
      <c r="Q20" s="13" t="s">
        <v>64</v>
      </c>
      <c r="R20" s="13" t="s">
        <v>95</v>
      </c>
      <c r="S20" s="54"/>
    </row>
    <row r="21" s="4" customFormat="1" ht="105" customHeight="1" spans="1:19">
      <c r="A21" s="22">
        <v>14</v>
      </c>
      <c r="B21" s="22" t="s">
        <v>90</v>
      </c>
      <c r="C21" s="22" t="s">
        <v>101</v>
      </c>
      <c r="D21" s="22" t="s">
        <v>25</v>
      </c>
      <c r="E21" s="22" t="s">
        <v>26</v>
      </c>
      <c r="F21" s="22" t="s">
        <v>102</v>
      </c>
      <c r="G21" s="30" t="s">
        <v>103</v>
      </c>
      <c r="H21" s="22">
        <v>50</v>
      </c>
      <c r="I21" s="22">
        <v>27</v>
      </c>
      <c r="J21" s="22">
        <v>118</v>
      </c>
      <c r="K21" s="22">
        <v>13</v>
      </c>
      <c r="L21" s="22">
        <v>59</v>
      </c>
      <c r="M21" s="22" t="s">
        <v>51</v>
      </c>
      <c r="N21" s="30" t="s">
        <v>104</v>
      </c>
      <c r="O21" s="30" t="s">
        <v>73</v>
      </c>
      <c r="P21" s="43">
        <v>0.95</v>
      </c>
      <c r="Q21" s="22" t="s">
        <v>32</v>
      </c>
      <c r="R21" s="22" t="s">
        <v>95</v>
      </c>
      <c r="S21" s="18" t="s">
        <v>105</v>
      </c>
    </row>
    <row r="22" s="3" customFormat="1" ht="75" spans="1:19">
      <c r="A22" s="22">
        <v>15</v>
      </c>
      <c r="B22" s="22" t="s">
        <v>106</v>
      </c>
      <c r="C22" s="22" t="s">
        <v>107</v>
      </c>
      <c r="D22" s="22" t="s">
        <v>69</v>
      </c>
      <c r="E22" s="22" t="s">
        <v>26</v>
      </c>
      <c r="F22" s="22" t="s">
        <v>108</v>
      </c>
      <c r="G22" s="30" t="s">
        <v>109</v>
      </c>
      <c r="H22" s="22">
        <v>50</v>
      </c>
      <c r="I22" s="22">
        <v>462</v>
      </c>
      <c r="J22" s="22">
        <v>1810</v>
      </c>
      <c r="K22" s="22">
        <v>33</v>
      </c>
      <c r="L22" s="22">
        <v>86</v>
      </c>
      <c r="M22" s="22" t="s">
        <v>51</v>
      </c>
      <c r="N22" s="30" t="s">
        <v>110</v>
      </c>
      <c r="O22" s="30" t="s">
        <v>73</v>
      </c>
      <c r="P22" s="43">
        <v>0.95</v>
      </c>
      <c r="Q22" s="22" t="s">
        <v>64</v>
      </c>
      <c r="R22" s="22" t="s">
        <v>111</v>
      </c>
      <c r="S22" s="18"/>
    </row>
    <row r="23" s="3" customFormat="1" ht="91" customHeight="1" spans="1:19">
      <c r="A23" s="22">
        <v>16</v>
      </c>
      <c r="B23" s="22" t="s">
        <v>106</v>
      </c>
      <c r="C23" s="22" t="s">
        <v>112</v>
      </c>
      <c r="D23" s="22" t="s">
        <v>113</v>
      </c>
      <c r="E23" s="22" t="s">
        <v>26</v>
      </c>
      <c r="F23" s="22" t="s">
        <v>114</v>
      </c>
      <c r="G23" s="30" t="s">
        <v>115</v>
      </c>
      <c r="H23" s="26">
        <v>100</v>
      </c>
      <c r="I23" s="22">
        <v>260</v>
      </c>
      <c r="J23" s="22">
        <v>1300</v>
      </c>
      <c r="K23" s="22">
        <v>60</v>
      </c>
      <c r="L23" s="22">
        <v>250</v>
      </c>
      <c r="M23" s="22" t="s">
        <v>51</v>
      </c>
      <c r="N23" s="30" t="s">
        <v>116</v>
      </c>
      <c r="O23" s="30" t="s">
        <v>73</v>
      </c>
      <c r="P23" s="43">
        <v>0.95</v>
      </c>
      <c r="Q23" s="22" t="s">
        <v>64</v>
      </c>
      <c r="R23" s="22" t="s">
        <v>111</v>
      </c>
      <c r="S23" s="18" t="s">
        <v>117</v>
      </c>
    </row>
    <row r="24" s="3" customFormat="1" ht="75" spans="1:19">
      <c r="A24" s="22">
        <v>17</v>
      </c>
      <c r="B24" s="22" t="s">
        <v>118</v>
      </c>
      <c r="C24" s="22" t="s">
        <v>119</v>
      </c>
      <c r="D24" s="22" t="s">
        <v>69</v>
      </c>
      <c r="E24" s="22" t="s">
        <v>26</v>
      </c>
      <c r="F24" s="22" t="s">
        <v>120</v>
      </c>
      <c r="G24" s="30" t="s">
        <v>121</v>
      </c>
      <c r="H24" s="26">
        <v>50</v>
      </c>
      <c r="I24" s="22">
        <v>142</v>
      </c>
      <c r="J24" s="22">
        <v>356</v>
      </c>
      <c r="K24" s="22">
        <v>6</v>
      </c>
      <c r="L24" s="22">
        <v>36</v>
      </c>
      <c r="M24" s="22" t="s">
        <v>51</v>
      </c>
      <c r="N24" s="30" t="s">
        <v>122</v>
      </c>
      <c r="O24" s="30" t="s">
        <v>73</v>
      </c>
      <c r="P24" s="43">
        <v>0.95</v>
      </c>
      <c r="Q24" s="22" t="s">
        <v>64</v>
      </c>
      <c r="R24" s="22" t="s">
        <v>123</v>
      </c>
      <c r="S24" s="18"/>
    </row>
    <row r="25" s="5" customFormat="1" ht="93.75" spans="1:19">
      <c r="A25" s="22">
        <v>18</v>
      </c>
      <c r="B25" s="33" t="s">
        <v>118</v>
      </c>
      <c r="C25" s="33" t="s">
        <v>124</v>
      </c>
      <c r="D25" s="22" t="s">
        <v>69</v>
      </c>
      <c r="E25" s="22" t="s">
        <v>26</v>
      </c>
      <c r="F25" s="33" t="s">
        <v>125</v>
      </c>
      <c r="G25" s="34" t="s">
        <v>126</v>
      </c>
      <c r="H25" s="33">
        <v>100</v>
      </c>
      <c r="I25" s="33">
        <v>70</v>
      </c>
      <c r="J25" s="33">
        <v>232</v>
      </c>
      <c r="K25" s="33">
        <v>8</v>
      </c>
      <c r="L25" s="33">
        <v>13</v>
      </c>
      <c r="M25" s="22" t="s">
        <v>51</v>
      </c>
      <c r="N25" s="34" t="s">
        <v>127</v>
      </c>
      <c r="O25" s="30" t="s">
        <v>73</v>
      </c>
      <c r="P25" s="44">
        <v>0.96</v>
      </c>
      <c r="Q25" s="33" t="s">
        <v>64</v>
      </c>
      <c r="R25" s="33" t="s">
        <v>123</v>
      </c>
      <c r="S25" s="55"/>
    </row>
    <row r="26" s="3" customFormat="1" ht="75" spans="1:19">
      <c r="A26" s="22">
        <v>19</v>
      </c>
      <c r="B26" s="22" t="s">
        <v>128</v>
      </c>
      <c r="C26" s="22" t="s">
        <v>129</v>
      </c>
      <c r="D26" s="22" t="s">
        <v>69</v>
      </c>
      <c r="E26" s="22" t="s">
        <v>26</v>
      </c>
      <c r="F26" s="22" t="s">
        <v>130</v>
      </c>
      <c r="G26" s="30" t="s">
        <v>131</v>
      </c>
      <c r="H26" s="22">
        <v>50</v>
      </c>
      <c r="I26" s="22">
        <v>378</v>
      </c>
      <c r="J26" s="22">
        <v>1567</v>
      </c>
      <c r="K26" s="22">
        <v>28</v>
      </c>
      <c r="L26" s="22">
        <v>60</v>
      </c>
      <c r="M26" s="22" t="s">
        <v>51</v>
      </c>
      <c r="N26" s="30" t="s">
        <v>132</v>
      </c>
      <c r="O26" s="30" t="s">
        <v>73</v>
      </c>
      <c r="P26" s="43">
        <v>0.95</v>
      </c>
      <c r="Q26" s="44" t="s">
        <v>64</v>
      </c>
      <c r="R26" s="22" t="s">
        <v>133</v>
      </c>
      <c r="S26" s="18"/>
    </row>
    <row r="27" s="3" customFormat="1" ht="75" spans="1:19">
      <c r="A27" s="22">
        <v>20</v>
      </c>
      <c r="B27" s="22" t="s">
        <v>128</v>
      </c>
      <c r="C27" s="22" t="s">
        <v>134</v>
      </c>
      <c r="D27" s="22" t="s">
        <v>69</v>
      </c>
      <c r="E27" s="22" t="s">
        <v>26</v>
      </c>
      <c r="F27" s="22" t="s">
        <v>135</v>
      </c>
      <c r="G27" s="30" t="s">
        <v>136</v>
      </c>
      <c r="H27" s="22">
        <v>50</v>
      </c>
      <c r="I27" s="22">
        <v>710</v>
      </c>
      <c r="J27" s="22">
        <v>2916</v>
      </c>
      <c r="K27" s="22">
        <v>66</v>
      </c>
      <c r="L27" s="22">
        <v>89</v>
      </c>
      <c r="M27" s="22" t="s">
        <v>51</v>
      </c>
      <c r="N27" s="30" t="s">
        <v>137</v>
      </c>
      <c r="O27" s="30" t="s">
        <v>73</v>
      </c>
      <c r="P27" s="43">
        <v>0.95</v>
      </c>
      <c r="Q27" s="44" t="s">
        <v>64</v>
      </c>
      <c r="R27" s="22" t="s">
        <v>133</v>
      </c>
      <c r="S27" s="18"/>
    </row>
    <row r="28" s="3" customFormat="1" ht="72" customHeight="1" spans="1:19">
      <c r="A28" s="22">
        <v>21</v>
      </c>
      <c r="B28" s="22" t="s">
        <v>128</v>
      </c>
      <c r="C28" s="22" t="s">
        <v>138</v>
      </c>
      <c r="D28" s="22" t="s">
        <v>25</v>
      </c>
      <c r="E28" s="22" t="s">
        <v>26</v>
      </c>
      <c r="F28" s="22" t="s">
        <v>139</v>
      </c>
      <c r="G28" s="30" t="s">
        <v>140</v>
      </c>
      <c r="H28" s="22">
        <v>50</v>
      </c>
      <c r="I28" s="22">
        <v>560</v>
      </c>
      <c r="J28" s="22">
        <v>2140</v>
      </c>
      <c r="K28" s="22">
        <v>15</v>
      </c>
      <c r="L28" s="22">
        <v>40</v>
      </c>
      <c r="M28" s="22" t="s">
        <v>51</v>
      </c>
      <c r="N28" s="30" t="s">
        <v>137</v>
      </c>
      <c r="O28" s="30" t="s">
        <v>73</v>
      </c>
      <c r="P28" s="43">
        <v>0.95</v>
      </c>
      <c r="Q28" s="22" t="s">
        <v>32</v>
      </c>
      <c r="R28" s="22" t="s">
        <v>133</v>
      </c>
      <c r="S28" s="18" t="s">
        <v>105</v>
      </c>
    </row>
    <row r="29" s="3" customFormat="1" ht="75" spans="1:19">
      <c r="A29" s="22">
        <v>22</v>
      </c>
      <c r="B29" s="22" t="s">
        <v>141</v>
      </c>
      <c r="C29" s="22" t="s">
        <v>142</v>
      </c>
      <c r="D29" s="22" t="s">
        <v>69</v>
      </c>
      <c r="E29" s="22" t="s">
        <v>26</v>
      </c>
      <c r="F29" s="22" t="s">
        <v>143</v>
      </c>
      <c r="G29" s="30" t="s">
        <v>144</v>
      </c>
      <c r="H29" s="26">
        <v>50</v>
      </c>
      <c r="I29" s="22">
        <v>599</v>
      </c>
      <c r="J29" s="22">
        <v>2668</v>
      </c>
      <c r="K29" s="22">
        <v>75</v>
      </c>
      <c r="L29" s="22">
        <v>303</v>
      </c>
      <c r="M29" s="22" t="s">
        <v>51</v>
      </c>
      <c r="N29" s="30" t="s">
        <v>145</v>
      </c>
      <c r="O29" s="30" t="s">
        <v>73</v>
      </c>
      <c r="P29" s="43">
        <v>0.95</v>
      </c>
      <c r="Q29" s="22" t="s">
        <v>64</v>
      </c>
      <c r="R29" s="22" t="s">
        <v>146</v>
      </c>
      <c r="S29" s="18"/>
    </row>
    <row r="30" s="3" customFormat="1" ht="133" customHeight="1" spans="1:19">
      <c r="A30" s="22">
        <v>23</v>
      </c>
      <c r="B30" s="22" t="s">
        <v>141</v>
      </c>
      <c r="C30" s="22" t="s">
        <v>147</v>
      </c>
      <c r="D30" s="22" t="s">
        <v>25</v>
      </c>
      <c r="E30" s="22" t="s">
        <v>26</v>
      </c>
      <c r="F30" s="22" t="s">
        <v>148</v>
      </c>
      <c r="G30" s="30" t="s">
        <v>149</v>
      </c>
      <c r="H30" s="22">
        <v>50</v>
      </c>
      <c r="I30" s="22">
        <v>710</v>
      </c>
      <c r="J30" s="22">
        <v>3140</v>
      </c>
      <c r="K30" s="22">
        <v>77</v>
      </c>
      <c r="L30" s="22">
        <v>246</v>
      </c>
      <c r="M30" s="22" t="s">
        <v>51</v>
      </c>
      <c r="N30" s="30" t="s">
        <v>150</v>
      </c>
      <c r="O30" s="30" t="s">
        <v>73</v>
      </c>
      <c r="P30" s="43">
        <v>0.95</v>
      </c>
      <c r="Q30" s="22" t="s">
        <v>32</v>
      </c>
      <c r="R30" s="22" t="s">
        <v>146</v>
      </c>
      <c r="S30" s="18" t="s">
        <v>105</v>
      </c>
    </row>
    <row r="31" s="3" customFormat="1" ht="75" spans="1:19">
      <c r="A31" s="22">
        <v>24</v>
      </c>
      <c r="B31" s="22" t="s">
        <v>151</v>
      </c>
      <c r="C31" s="22" t="s">
        <v>152</v>
      </c>
      <c r="D31" s="22" t="s">
        <v>69</v>
      </c>
      <c r="E31" s="22" t="s">
        <v>26</v>
      </c>
      <c r="F31" s="22" t="s">
        <v>153</v>
      </c>
      <c r="G31" s="30" t="s">
        <v>154</v>
      </c>
      <c r="H31" s="22">
        <v>100</v>
      </c>
      <c r="I31" s="36">
        <v>452</v>
      </c>
      <c r="J31" s="36">
        <v>1775</v>
      </c>
      <c r="K31" s="36">
        <v>26</v>
      </c>
      <c r="L31" s="36">
        <v>82</v>
      </c>
      <c r="M31" s="22" t="s">
        <v>51</v>
      </c>
      <c r="N31" s="30" t="s">
        <v>155</v>
      </c>
      <c r="O31" s="30" t="s">
        <v>73</v>
      </c>
      <c r="P31" s="43">
        <v>0.95</v>
      </c>
      <c r="Q31" s="22" t="s">
        <v>64</v>
      </c>
      <c r="R31" s="22" t="s">
        <v>156</v>
      </c>
      <c r="S31" s="18"/>
    </row>
    <row r="32" s="3" customFormat="1" ht="93.75" spans="1:19">
      <c r="A32" s="22">
        <v>25</v>
      </c>
      <c r="B32" s="22" t="s">
        <v>157</v>
      </c>
      <c r="C32" s="22" t="s">
        <v>158</v>
      </c>
      <c r="D32" s="22" t="s">
        <v>69</v>
      </c>
      <c r="E32" s="22" t="s">
        <v>26</v>
      </c>
      <c r="F32" s="22" t="s">
        <v>159</v>
      </c>
      <c r="G32" s="30" t="s">
        <v>160</v>
      </c>
      <c r="H32" s="22">
        <v>150</v>
      </c>
      <c r="I32" s="22">
        <v>92</v>
      </c>
      <c r="J32" s="22">
        <v>311</v>
      </c>
      <c r="K32" s="22">
        <v>9</v>
      </c>
      <c r="L32" s="22">
        <v>34</v>
      </c>
      <c r="M32" s="22" t="s">
        <v>51</v>
      </c>
      <c r="N32" s="30" t="s">
        <v>161</v>
      </c>
      <c r="O32" s="30" t="s">
        <v>73</v>
      </c>
      <c r="P32" s="45">
        <v>0.95</v>
      </c>
      <c r="Q32" s="22" t="s">
        <v>32</v>
      </c>
      <c r="R32" s="22" t="s">
        <v>162</v>
      </c>
      <c r="S32" s="18" t="s">
        <v>163</v>
      </c>
    </row>
    <row r="33" s="3" customFormat="1" ht="169" customHeight="1" spans="1:19">
      <c r="A33" s="22">
        <v>26</v>
      </c>
      <c r="B33" s="35" t="s">
        <v>164</v>
      </c>
      <c r="C33" s="36" t="s">
        <v>165</v>
      </c>
      <c r="D33" s="35" t="s">
        <v>69</v>
      </c>
      <c r="E33" s="36" t="s">
        <v>26</v>
      </c>
      <c r="F33" s="22" t="s">
        <v>166</v>
      </c>
      <c r="G33" s="30" t="s">
        <v>167</v>
      </c>
      <c r="H33" s="22">
        <v>150</v>
      </c>
      <c r="I33" s="22">
        <v>242</v>
      </c>
      <c r="J33" s="22">
        <v>1068</v>
      </c>
      <c r="K33" s="22">
        <v>5</v>
      </c>
      <c r="L33" s="22">
        <v>22</v>
      </c>
      <c r="M33" s="41" t="s">
        <v>51</v>
      </c>
      <c r="N33" s="46" t="s">
        <v>168</v>
      </c>
      <c r="O33" s="30" t="s">
        <v>73</v>
      </c>
      <c r="P33" s="47">
        <v>0.95</v>
      </c>
      <c r="Q33" s="22" t="s">
        <v>32</v>
      </c>
      <c r="R33" s="22" t="s">
        <v>169</v>
      </c>
      <c r="S33" s="18" t="s">
        <v>170</v>
      </c>
    </row>
    <row r="34" s="3" customFormat="1" ht="86" customHeight="1" spans="1:19">
      <c r="A34" s="22">
        <v>27</v>
      </c>
      <c r="B34" s="22" t="s">
        <v>171</v>
      </c>
      <c r="C34" s="22" t="s">
        <v>172</v>
      </c>
      <c r="D34" s="22" t="s">
        <v>69</v>
      </c>
      <c r="E34" s="22" t="s">
        <v>26</v>
      </c>
      <c r="F34" s="22" t="s">
        <v>173</v>
      </c>
      <c r="G34" s="30" t="s">
        <v>174</v>
      </c>
      <c r="H34" s="22">
        <v>50</v>
      </c>
      <c r="I34" s="22">
        <v>93</v>
      </c>
      <c r="J34" s="22">
        <v>369</v>
      </c>
      <c r="K34" s="22">
        <v>11</v>
      </c>
      <c r="L34" s="22">
        <v>35</v>
      </c>
      <c r="M34" s="22" t="s">
        <v>51</v>
      </c>
      <c r="N34" s="30" t="s">
        <v>175</v>
      </c>
      <c r="O34" s="30" t="s">
        <v>73</v>
      </c>
      <c r="P34" s="43">
        <v>0.95</v>
      </c>
      <c r="Q34" s="22" t="s">
        <v>64</v>
      </c>
      <c r="R34" s="22" t="s">
        <v>176</v>
      </c>
      <c r="S34" s="18"/>
    </row>
    <row r="35" s="3" customFormat="1" ht="94" customHeight="1" spans="1:19">
      <c r="A35" s="22">
        <v>28</v>
      </c>
      <c r="B35" s="33" t="s">
        <v>177</v>
      </c>
      <c r="C35" s="33" t="s">
        <v>178</v>
      </c>
      <c r="D35" s="33" t="s">
        <v>97</v>
      </c>
      <c r="E35" s="22" t="s">
        <v>26</v>
      </c>
      <c r="F35" s="33" t="s">
        <v>179</v>
      </c>
      <c r="G35" s="34" t="s">
        <v>180</v>
      </c>
      <c r="H35" s="33">
        <v>50</v>
      </c>
      <c r="I35" s="33">
        <v>65</v>
      </c>
      <c r="J35" s="33">
        <v>265</v>
      </c>
      <c r="K35" s="33">
        <v>23</v>
      </c>
      <c r="L35" s="33">
        <v>93</v>
      </c>
      <c r="M35" s="22" t="s">
        <v>51</v>
      </c>
      <c r="N35" s="34" t="s">
        <v>181</v>
      </c>
      <c r="O35" s="30" t="s">
        <v>73</v>
      </c>
      <c r="P35" s="44">
        <v>0.95</v>
      </c>
      <c r="Q35" s="33" t="s">
        <v>64</v>
      </c>
      <c r="R35" s="33" t="s">
        <v>182</v>
      </c>
      <c r="S35" s="18"/>
    </row>
    <row r="36" s="3" customFormat="1" ht="112.5" spans="1:19">
      <c r="A36" s="22">
        <v>29</v>
      </c>
      <c r="B36" s="36" t="s">
        <v>177</v>
      </c>
      <c r="C36" s="36" t="s">
        <v>183</v>
      </c>
      <c r="D36" s="36" t="s">
        <v>25</v>
      </c>
      <c r="E36" s="22" t="s">
        <v>26</v>
      </c>
      <c r="F36" s="36" t="s">
        <v>184</v>
      </c>
      <c r="G36" s="37" t="s">
        <v>185</v>
      </c>
      <c r="H36" s="36">
        <v>50</v>
      </c>
      <c r="I36" s="26">
        <v>237</v>
      </c>
      <c r="J36" s="26">
        <f>I36*3</f>
        <v>711</v>
      </c>
      <c r="K36" s="26">
        <v>19</v>
      </c>
      <c r="L36" s="36">
        <v>55</v>
      </c>
      <c r="M36" s="22" t="s">
        <v>51</v>
      </c>
      <c r="N36" s="48" t="s">
        <v>186</v>
      </c>
      <c r="O36" s="30" t="s">
        <v>73</v>
      </c>
      <c r="P36" s="43">
        <v>0.95</v>
      </c>
      <c r="Q36" s="22" t="s">
        <v>64</v>
      </c>
      <c r="R36" s="22" t="s">
        <v>182</v>
      </c>
      <c r="S36" s="18"/>
    </row>
    <row r="37" s="3" customFormat="1" ht="85" customHeight="1" spans="1:19">
      <c r="A37" s="22">
        <v>30</v>
      </c>
      <c r="B37" s="36" t="s">
        <v>187</v>
      </c>
      <c r="C37" s="36" t="s">
        <v>188</v>
      </c>
      <c r="D37" s="36" t="s">
        <v>25</v>
      </c>
      <c r="E37" s="22" t="s">
        <v>26</v>
      </c>
      <c r="F37" s="36" t="s">
        <v>189</v>
      </c>
      <c r="G37" s="37" t="s">
        <v>190</v>
      </c>
      <c r="H37" s="36">
        <v>50</v>
      </c>
      <c r="I37" s="36">
        <v>625</v>
      </c>
      <c r="J37" s="36">
        <v>2770</v>
      </c>
      <c r="K37" s="36">
        <v>45</v>
      </c>
      <c r="L37" s="36">
        <v>141</v>
      </c>
      <c r="M37" s="22" t="s">
        <v>51</v>
      </c>
      <c r="N37" s="37" t="s">
        <v>191</v>
      </c>
      <c r="O37" s="30" t="s">
        <v>73</v>
      </c>
      <c r="P37" s="43">
        <v>0.95</v>
      </c>
      <c r="Q37" s="22" t="s">
        <v>64</v>
      </c>
      <c r="R37" s="22" t="s">
        <v>192</v>
      </c>
      <c r="S37" s="18"/>
    </row>
    <row r="38" s="3" customFormat="1" ht="126" customHeight="1" spans="1:19">
      <c r="A38" s="22">
        <v>31</v>
      </c>
      <c r="B38" s="36" t="s">
        <v>193</v>
      </c>
      <c r="C38" s="36" t="s">
        <v>194</v>
      </c>
      <c r="D38" s="22" t="s">
        <v>69</v>
      </c>
      <c r="E38" s="22" t="s">
        <v>26</v>
      </c>
      <c r="F38" s="36" t="s">
        <v>195</v>
      </c>
      <c r="G38" s="37" t="s">
        <v>196</v>
      </c>
      <c r="H38" s="36">
        <v>50</v>
      </c>
      <c r="I38" s="36">
        <v>235</v>
      </c>
      <c r="J38" s="36">
        <v>726</v>
      </c>
      <c r="K38" s="36">
        <v>26</v>
      </c>
      <c r="L38" s="36">
        <v>98</v>
      </c>
      <c r="M38" s="22" t="s">
        <v>51</v>
      </c>
      <c r="N38" s="37" t="s">
        <v>197</v>
      </c>
      <c r="O38" s="30" t="s">
        <v>73</v>
      </c>
      <c r="P38" s="43">
        <v>0.95</v>
      </c>
      <c r="Q38" s="22" t="s">
        <v>64</v>
      </c>
      <c r="R38" s="36" t="s">
        <v>198</v>
      </c>
      <c r="S38" s="18"/>
    </row>
    <row r="39" s="3" customFormat="1" ht="75" spans="1:19">
      <c r="A39" s="22">
        <v>32</v>
      </c>
      <c r="B39" s="22" t="s">
        <v>193</v>
      </c>
      <c r="C39" s="22" t="s">
        <v>199</v>
      </c>
      <c r="D39" s="22" t="s">
        <v>69</v>
      </c>
      <c r="E39" s="22" t="s">
        <v>26</v>
      </c>
      <c r="F39" s="22" t="s">
        <v>200</v>
      </c>
      <c r="G39" s="30" t="s">
        <v>201</v>
      </c>
      <c r="H39" s="22">
        <v>50</v>
      </c>
      <c r="I39" s="22">
        <v>134</v>
      </c>
      <c r="J39" s="22">
        <v>465</v>
      </c>
      <c r="K39" s="22">
        <v>28</v>
      </c>
      <c r="L39" s="22">
        <v>86</v>
      </c>
      <c r="M39" s="22" t="s">
        <v>51</v>
      </c>
      <c r="N39" s="30" t="s">
        <v>202</v>
      </c>
      <c r="O39" s="30" t="s">
        <v>73</v>
      </c>
      <c r="P39" s="43">
        <v>0.95</v>
      </c>
      <c r="Q39" s="22" t="s">
        <v>64</v>
      </c>
      <c r="R39" s="22" t="s">
        <v>198</v>
      </c>
      <c r="S39" s="18"/>
    </row>
    <row r="40" s="3" customFormat="1" ht="75" spans="1:19">
      <c r="A40" s="22">
        <v>33</v>
      </c>
      <c r="B40" s="36" t="s">
        <v>193</v>
      </c>
      <c r="C40" s="36" t="s">
        <v>203</v>
      </c>
      <c r="D40" s="22" t="s">
        <v>69</v>
      </c>
      <c r="E40" s="22" t="s">
        <v>26</v>
      </c>
      <c r="F40" s="36" t="s">
        <v>204</v>
      </c>
      <c r="G40" s="30" t="s">
        <v>205</v>
      </c>
      <c r="H40" s="36">
        <v>50</v>
      </c>
      <c r="I40" s="36">
        <v>112</v>
      </c>
      <c r="J40" s="36">
        <v>408</v>
      </c>
      <c r="K40" s="36">
        <v>16</v>
      </c>
      <c r="L40" s="36">
        <v>51</v>
      </c>
      <c r="M40" s="22" t="s">
        <v>51</v>
      </c>
      <c r="N40" s="37" t="s">
        <v>206</v>
      </c>
      <c r="O40" s="30" t="s">
        <v>73</v>
      </c>
      <c r="P40" s="43">
        <v>0.96</v>
      </c>
      <c r="Q40" s="22" t="s">
        <v>64</v>
      </c>
      <c r="R40" s="36" t="s">
        <v>198</v>
      </c>
      <c r="S40" s="18"/>
    </row>
    <row r="41" s="3" customFormat="1" ht="124" customHeight="1" spans="1:19">
      <c r="A41" s="22">
        <v>34</v>
      </c>
      <c r="B41" s="22" t="s">
        <v>207</v>
      </c>
      <c r="C41" s="22" t="s">
        <v>208</v>
      </c>
      <c r="D41" s="22" t="s">
        <v>25</v>
      </c>
      <c r="E41" s="22" t="s">
        <v>26</v>
      </c>
      <c r="F41" s="22" t="s">
        <v>209</v>
      </c>
      <c r="G41" s="30" t="s">
        <v>210</v>
      </c>
      <c r="H41" s="22">
        <v>50</v>
      </c>
      <c r="I41" s="22">
        <v>40</v>
      </c>
      <c r="J41" s="22">
        <v>138</v>
      </c>
      <c r="K41" s="22">
        <v>10</v>
      </c>
      <c r="L41" s="22">
        <v>34</v>
      </c>
      <c r="M41" s="22" t="s">
        <v>51</v>
      </c>
      <c r="N41" s="30" t="s">
        <v>211</v>
      </c>
      <c r="O41" s="30" t="s">
        <v>73</v>
      </c>
      <c r="P41" s="43">
        <v>0.95</v>
      </c>
      <c r="Q41" s="22" t="s">
        <v>32</v>
      </c>
      <c r="R41" s="22" t="s">
        <v>212</v>
      </c>
      <c r="S41" s="18" t="s">
        <v>105</v>
      </c>
    </row>
    <row r="42" s="3" customFormat="1" ht="93" customHeight="1" spans="1:19">
      <c r="A42" s="22">
        <v>35</v>
      </c>
      <c r="B42" s="36" t="s">
        <v>213</v>
      </c>
      <c r="C42" s="36" t="s">
        <v>214</v>
      </c>
      <c r="D42" s="36" t="s">
        <v>113</v>
      </c>
      <c r="E42" s="22" t="s">
        <v>26</v>
      </c>
      <c r="F42" s="36" t="s">
        <v>215</v>
      </c>
      <c r="G42" s="30" t="s">
        <v>216</v>
      </c>
      <c r="H42" s="26">
        <v>50</v>
      </c>
      <c r="I42" s="22">
        <v>258</v>
      </c>
      <c r="J42" s="22">
        <v>1864</v>
      </c>
      <c r="K42" s="22">
        <v>25</v>
      </c>
      <c r="L42" s="22">
        <v>68</v>
      </c>
      <c r="M42" s="22" t="s">
        <v>51</v>
      </c>
      <c r="N42" s="37" t="s">
        <v>217</v>
      </c>
      <c r="O42" s="30" t="s">
        <v>73</v>
      </c>
      <c r="P42" s="43">
        <v>0.95</v>
      </c>
      <c r="Q42" s="22" t="s">
        <v>64</v>
      </c>
      <c r="R42" s="22" t="s">
        <v>218</v>
      </c>
      <c r="S42" s="22"/>
    </row>
    <row r="43" s="3" customFormat="1" ht="47" customHeight="1" spans="1:19">
      <c r="A43" s="38" t="s">
        <v>65</v>
      </c>
      <c r="B43" s="18"/>
      <c r="C43" s="18"/>
      <c r="D43" s="18"/>
      <c r="E43" s="18"/>
      <c r="F43" s="24"/>
      <c r="G43" s="24"/>
      <c r="H43" s="27">
        <f>SUM(H15:H42)</f>
        <v>1900</v>
      </c>
      <c r="I43" s="18"/>
      <c r="J43" s="18"/>
      <c r="K43" s="18"/>
      <c r="L43" s="18"/>
      <c r="M43" s="18"/>
      <c r="N43" s="24"/>
      <c r="O43" s="24"/>
      <c r="P43" s="18"/>
      <c r="Q43" s="18"/>
      <c r="R43" s="18"/>
      <c r="S43" s="18"/>
    </row>
    <row r="44" s="3" customFormat="1" ht="43" customHeight="1" spans="1:19">
      <c r="A44" s="38" t="s">
        <v>219</v>
      </c>
      <c r="B44" s="18"/>
      <c r="C44" s="18"/>
      <c r="D44" s="18"/>
      <c r="E44" s="18"/>
      <c r="F44" s="24"/>
      <c r="G44" s="24"/>
      <c r="H44" s="27">
        <v>5675</v>
      </c>
      <c r="I44" s="18"/>
      <c r="J44" s="18"/>
      <c r="K44" s="18"/>
      <c r="L44" s="18"/>
      <c r="M44" s="18"/>
      <c r="N44" s="24"/>
      <c r="O44" s="24"/>
      <c r="P44" s="18"/>
      <c r="Q44" s="18"/>
      <c r="R44" s="18"/>
      <c r="S44" s="18"/>
    </row>
  </sheetData>
  <mergeCells count="16">
    <mergeCell ref="A1:B1"/>
    <mergeCell ref="A2:R2"/>
    <mergeCell ref="I3:P3"/>
    <mergeCell ref="A5:S5"/>
    <mergeCell ref="A14:S14"/>
    <mergeCell ref="A3:A4"/>
    <mergeCell ref="B3:B4"/>
    <mergeCell ref="C3:C4"/>
    <mergeCell ref="D3:D4"/>
    <mergeCell ref="E3:E4"/>
    <mergeCell ref="F3:F4"/>
    <mergeCell ref="G3:G4"/>
    <mergeCell ref="H3:H4"/>
    <mergeCell ref="Q3:Q4"/>
    <mergeCell ref="R3:R4"/>
    <mergeCell ref="S3:S4"/>
  </mergeCells>
  <pageMargins left="0.511805555555556" right="0.314583333333333" top="0.550694444444444" bottom="0.550694444444444" header="0.314583333333333" footer="0.314583333333333"/>
  <pageSetup paperSize="8" scale="82"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Sheet7</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2019-07-26T01:51:00Z</dcterms:created>
  <cp:lastPrinted>2019-07-29T07:46:00Z</cp:lastPrinted>
  <dcterms:modified xsi:type="dcterms:W3CDTF">2024-12-31T07:26:44Z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2052-11.8.2.12195</vt:lpwstr>
  </property>
  <property fmtid="{D5CDD505-2E9C-101B-9397-08002B2CF9AE}" pid="3" name="ICV">
    <vt:lpwstr>CB2D1F9983CC4984BD014A7E33E28BD3</vt:lpwstr>
  </property>
  <property fmtid="{D5CDD505-2E9C-101B-9397-08002B2CF9AE}" pid="4" name="commondata">
    <vt:lpwstr>eyJoZGlkIjoiMGZkYzFkYjIyM2FkN2E2Zjk0NmRiMTA5Yzg5ZTQ3M2IifQ==</vt:lpwstr>
  </property>
</Properties>
</file>