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<sst xmlns="http://schemas.openxmlformats.org/spreadsheetml/2006/main" count="26" uniqueCount="23">
  <si>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2022年8月城乡精简退职经费申请拨付表</t>
  </si>
  <si>
    <t>编制单位：              审核单位：               单位：元、人 日期：2022年8月</t>
  </si>
  <si>
    <t>序号</t>
  </si>
  <si>
    <t>乡镇</t>
  </si>
  <si>
    <t>农 村</t>
  </si>
  <si>
    <t>城 镇</t>
  </si>
  <si>
    <t>合计</t>
  </si>
  <si>
    <t>人数</t>
  </si>
  <si>
    <t>金额</t>
  </si>
  <si>
    <t xml:space="preserve"> </t>
  </si>
  <si>
    <t>西牛镇</t>
  </si>
  <si>
    <t>大塘埠镇</t>
  </si>
  <si>
    <t>古陂镇</t>
  </si>
  <si>
    <t>安西镇</t>
  </si>
  <si>
    <t>崇仙乡</t>
  </si>
  <si>
    <t>铁石口镇</t>
  </si>
  <si>
    <t>小河镇</t>
  </si>
  <si>
    <t>大阿镇</t>
  </si>
  <si>
    <t>嘉定镇</t>
  </si>
  <si>
    <t>城市社区</t>
  </si>
  <si>
    <t xml:space="preserve">审批人：            审核人：            复核人：           核对人：           制表人：                </t>
  </si>
  <si>
    <t>说明：1、城乡精简退职人员救济费标准城镇555元/人·月，农村495元/人·月；</t>
  </si>
  <si>
    <t xml:space="preserve">      2、此表一式四份，县民政局两份，县财政局两份。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</si>
</sst>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3"/>
      <color theme="1"/>
      <name val="宋体"/>
      <charset val="134"/>
      <scheme val="minor"/>
    </font>
    <font>
      <sz val="13"/>
      <name val="仿宋_GB2312"/>
      <charset val="134"/>
    </font>
    <font>
      <sz val="13"/>
      <name val="宋体"/>
      <charset val="134"/>
    </font>
    <font>
      <sz val="13"/>
      <color indexed="8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topLeftCell="A14" workbookViewId="0">
      <selection activeCell="A17" sqref="$A17:$XFD20"/>
    </sheetView>
  </sheetViews>
  <sheetFormatPr defaultColWidth="9" defaultRowHeight="13.5"/>
  <cols>
    <col min="1" max="1" width="9" customWidth="1"/>
    <col min="2" max="2" width="13.6333333333333" customWidth="1"/>
    <col min="3" max="3" width="11.25" customWidth="1"/>
    <col min="4" max="4" width="13.6333333333333" customWidth="1"/>
    <col min="5" max="5" width="10.6333333333333" customWidth="1"/>
    <col min="6" max="7" width="13.6333333333333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ht="30" customHeight="1" spans="1:16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</row>
    <row r="3" ht="27" customHeight="1" spans="1:7">
      <c r="A3" s="7" t="s">
        <v>2</v>
      </c>
      <c r="B3" s="7" t="s">
        <v>3</v>
      </c>
      <c r="C3" s="8" t="s">
        <v>4</v>
      </c>
      <c r="D3" s="8"/>
      <c r="E3" s="8" t="s">
        <v>5</v>
      </c>
      <c r="F3" s="8"/>
      <c r="G3" s="9" t="s">
        <v>6</v>
      </c>
    </row>
    <row r="4" ht="27" customHeight="1" spans="1:9">
      <c r="A4" s="7"/>
      <c r="B4" s="7"/>
      <c r="C4" s="8" t="s">
        <v>7</v>
      </c>
      <c r="D4" s="8" t="s">
        <v>8</v>
      </c>
      <c r="E4" s="8" t="s">
        <v>7</v>
      </c>
      <c r="F4" s="8" t="s">
        <v>8</v>
      </c>
      <c r="G4" s="10"/>
      <c r="I4" t="s">
        <v>9</v>
      </c>
    </row>
    <row r="5" ht="27" customHeight="1" spans="1:7">
      <c r="A5" s="7"/>
      <c r="B5" s="7"/>
      <c r="C5" s="8"/>
      <c r="D5" s="8"/>
      <c r="E5" s="8"/>
      <c r="F5" s="8"/>
      <c r="G5" s="10"/>
    </row>
    <row r="6" s="1" customFormat="1" ht="27" customHeight="1" spans="1:7">
      <c r="A6" s="11">
        <v>1</v>
      </c>
      <c r="B6" s="12" t="s">
        <v>10</v>
      </c>
      <c r="C6" s="13">
        <v>3</v>
      </c>
      <c r="D6" s="13">
        <f>C6*495</f>
        <v>1485</v>
      </c>
      <c r="E6" s="13">
        <v>2</v>
      </c>
      <c r="F6" s="13">
        <f>E6*555</f>
        <v>1110</v>
      </c>
      <c r="G6" s="12">
        <f t="shared" ref="G6:G15" si="0">D6+F6</f>
        <v>2595</v>
      </c>
    </row>
    <row r="7" s="1" customFormat="1" ht="26" customHeight="1" spans="1:7">
      <c r="A7" s="11">
        <v>2</v>
      </c>
      <c r="B7" s="12" t="s">
        <v>11</v>
      </c>
      <c r="C7" s="13">
        <v>3</v>
      </c>
      <c r="D7" s="13">
        <f t="shared" ref="D7:D16" si="1">C7*495</f>
        <v>1485</v>
      </c>
      <c r="E7" s="13">
        <v>1</v>
      </c>
      <c r="F7" s="13">
        <f t="shared" ref="F7:F16" si="2">E7*555</f>
        <v>555</v>
      </c>
      <c r="G7" s="12">
        <f t="shared" si="0"/>
        <v>2040</v>
      </c>
    </row>
    <row r="8" s="1" customFormat="1" ht="27" customHeight="1" spans="1:7">
      <c r="A8" s="11">
        <v>3</v>
      </c>
      <c r="B8" s="12" t="s">
        <v>12</v>
      </c>
      <c r="C8" s="13">
        <v>2</v>
      </c>
      <c r="D8" s="13">
        <f t="shared" si="1"/>
        <v>990</v>
      </c>
      <c r="E8" s="13"/>
      <c r="F8" s="13">
        <f t="shared" si="2"/>
        <v>0</v>
      </c>
      <c r="G8" s="12">
        <f t="shared" si="0"/>
        <v>990</v>
      </c>
    </row>
    <row r="9" s="1" customFormat="1" ht="27" customHeight="1" spans="1:7">
      <c r="A9" s="11">
        <v>4</v>
      </c>
      <c r="B9" s="12" t="s">
        <v>13</v>
      </c>
      <c r="C9" s="13">
        <v>5</v>
      </c>
      <c r="D9" s="13">
        <f t="shared" si="1"/>
        <v>2475</v>
      </c>
      <c r="E9" s="13">
        <v>4</v>
      </c>
      <c r="F9" s="13">
        <f t="shared" si="2"/>
        <v>2220</v>
      </c>
      <c r="G9" s="12">
        <f t="shared" si="0"/>
        <v>4695</v>
      </c>
    </row>
    <row r="10" s="1" customFormat="1" ht="27" customHeight="1" spans="1:7">
      <c r="A10" s="11">
        <v>5</v>
      </c>
      <c r="B10" s="12" t="s">
        <v>14</v>
      </c>
      <c r="C10" s="13">
        <v>1</v>
      </c>
      <c r="D10" s="13">
        <f t="shared" si="1"/>
        <v>495</v>
      </c>
      <c r="E10" s="13"/>
      <c r="F10" s="13">
        <f t="shared" si="2"/>
        <v>0</v>
      </c>
      <c r="G10" s="12">
        <f t="shared" si="0"/>
        <v>495</v>
      </c>
    </row>
    <row r="11" s="1" customFormat="1" ht="27" customHeight="1" spans="1:7">
      <c r="A11" s="11">
        <v>6</v>
      </c>
      <c r="B11" s="12" t="s">
        <v>15</v>
      </c>
      <c r="C11" s="13"/>
      <c r="D11" s="13">
        <f t="shared" si="1"/>
        <v>0</v>
      </c>
      <c r="E11" s="13">
        <v>1</v>
      </c>
      <c r="F11" s="13">
        <f t="shared" si="2"/>
        <v>555</v>
      </c>
      <c r="G11" s="12">
        <f t="shared" si="0"/>
        <v>555</v>
      </c>
    </row>
    <row r="12" s="1" customFormat="1" ht="27" customHeight="1" spans="1:7">
      <c r="A12" s="11">
        <v>7</v>
      </c>
      <c r="B12" s="12" t="s">
        <v>16</v>
      </c>
      <c r="C12" s="13">
        <v>3</v>
      </c>
      <c r="D12" s="13">
        <f t="shared" si="1"/>
        <v>1485</v>
      </c>
      <c r="E12" s="13"/>
      <c r="F12" s="13">
        <f t="shared" si="2"/>
        <v>0</v>
      </c>
      <c r="G12" s="12">
        <f t="shared" si="0"/>
        <v>1485</v>
      </c>
    </row>
    <row r="13" s="1" customFormat="1" ht="27" customHeight="1" spans="1:7">
      <c r="A13" s="11">
        <v>8</v>
      </c>
      <c r="B13" s="12" t="s">
        <v>17</v>
      </c>
      <c r="C13" s="13">
        <v>6</v>
      </c>
      <c r="D13" s="13">
        <f t="shared" si="1"/>
        <v>2970</v>
      </c>
      <c r="E13" s="13">
        <v>1</v>
      </c>
      <c r="F13" s="13">
        <f t="shared" si="2"/>
        <v>555</v>
      </c>
      <c r="G13" s="12">
        <f t="shared" si="0"/>
        <v>3525</v>
      </c>
    </row>
    <row r="14" s="1" customFormat="1" ht="27" customHeight="1" spans="1:7">
      <c r="A14" s="11">
        <v>9</v>
      </c>
      <c r="B14" s="12" t="s">
        <v>18</v>
      </c>
      <c r="C14" s="13">
        <v>6</v>
      </c>
      <c r="D14" s="13">
        <f t="shared" si="1"/>
        <v>2970</v>
      </c>
      <c r="E14" s="13"/>
      <c r="F14" s="13">
        <f t="shared" si="2"/>
        <v>0</v>
      </c>
      <c r="G14" s="12">
        <f t="shared" si="0"/>
        <v>2970</v>
      </c>
    </row>
    <row r="15" s="1" customFormat="1" ht="27" customHeight="1" spans="1:7">
      <c r="A15" s="11">
        <v>10</v>
      </c>
      <c r="B15" s="14" t="s">
        <v>19</v>
      </c>
      <c r="C15" s="13"/>
      <c r="D15" s="13">
        <f t="shared" si="1"/>
        <v>0</v>
      </c>
      <c r="E15" s="13">
        <v>4</v>
      </c>
      <c r="F15" s="13">
        <f t="shared" si="2"/>
        <v>2220</v>
      </c>
      <c r="G15" s="12">
        <f t="shared" si="0"/>
        <v>2220</v>
      </c>
    </row>
    <row r="16" ht="27" customHeight="1" spans="1:7">
      <c r="A16" s="15" t="s">
        <v>6</v>
      </c>
      <c r="B16" s="16"/>
      <c r="C16" s="8">
        <f>SUM(C6:C15)</f>
        <v>29</v>
      </c>
      <c r="D16" s="8">
        <f>SUM(D6:D15)</f>
        <v>14355</v>
      </c>
      <c r="E16" s="8">
        <f>SUM(E6:E15)</f>
        <v>13</v>
      </c>
      <c r="F16" s="8">
        <f>SUM(F6:F15)</f>
        <v>7215</v>
      </c>
      <c r="G16" s="8">
        <f>SUM(G6:G15)</f>
        <v>21570</v>
      </c>
    </row>
    <row r="17" hidden="1"/>
    <row r="18" ht="42" hidden="1" customHeight="1" spans="1:17">
      <c r="A18" s="17" t="s">
        <v>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ht="26" hidden="1" customHeight="1" spans="1:14">
      <c r="A19" s="18" t="s">
        <v>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ht="25" hidden="1" customHeight="1" spans="1:14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</sheetData>
  <mergeCells count="15">
    <mergeCell ref="A1:G1"/>
    <mergeCell ref="A2:G2"/>
    <mergeCell ref="C3:D3"/>
    <mergeCell ref="E3:F3"/>
    <mergeCell ref="A16:B16"/>
    <mergeCell ref="A18:Q18"/>
    <mergeCell ref="A19:N19"/>
    <mergeCell ref="A20:N20"/>
    <mergeCell ref="A3:A5"/>
    <mergeCell ref="B3:B5"/>
    <mergeCell ref="C4:C5"/>
    <mergeCell ref="D4:D5"/>
    <mergeCell ref="E4:E5"/>
    <mergeCell ref="F4:F5"/>
    <mergeCell ref="G3:G5"/>
  </mergeCells>
  <pageMargins left="0.747916666666667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2020-04-25T12:25:00Z</dcterms:created>
  <dcterms:modified xsi:type="dcterms:W3CDTF">2022-08-23T01:45:09Z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731DBA105FDC49B9A78A9BDC7B71B824</vt:lpwstr>
  </property>
</Properties>
</file>